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25"/>
  <workbookPr/>
  <mc:AlternateContent xmlns:mc="http://schemas.openxmlformats.org/markup-compatibility/2006">
    <mc:Choice Requires="x15">
      <x15ac:absPath xmlns:x15ac="http://schemas.microsoft.com/office/spreadsheetml/2010/11/ac" url="https://tronico.sharepoint.com/sites/SMQ-TRF-Diffusion/Espace_Diffusion/06-Supports d'enregistrement/"/>
    </mc:Choice>
  </mc:AlternateContent>
  <xr:revisionPtr revIDLastSave="0" documentId="8_{F02A7F49-1E3A-42B9-9833-188EDE5E3CF6}" xr6:coauthVersionLast="47" xr6:coauthVersionMax="47" xr10:uidLastSave="{00000000-0000-0000-0000-000000000000}"/>
  <bookViews>
    <workbookView xWindow="-120" yWindow="-16320" windowWidth="29040" windowHeight="15840" firstSheet="1" activeTab="1" xr2:uid="{00000000-000D-0000-FFFF-FFFF00000000}"/>
  </bookViews>
  <sheets>
    <sheet name="page de garde" sheetId="8" r:id="rId1"/>
    <sheet name="Volet 1" sheetId="4" r:id="rId2"/>
    <sheet name="Volet 2" sheetId="5" r:id="rId3"/>
    <sheet name="Annexe Volet2" sheetId="6" r:id="rId4"/>
  </sheets>
  <definedNames>
    <definedName name="_xlnm._FilterDatabase" localSheetId="0" hidden="1">'page de garde'!$D$2:$D$3</definedName>
    <definedName name="_xlnm._FilterDatabase" localSheetId="1" hidden="1">'Volet 1'!$D$2:$D$100</definedName>
    <definedName name="_ftn1" localSheetId="2">'Volet 2'!#REF!</definedName>
    <definedName name="_ftnref1" localSheetId="2">'Volet 2'!#REF!</definedName>
    <definedName name="_Toc362247096" localSheetId="0">'page de garde'!#REF!</definedName>
    <definedName name="_Toc362247096" localSheetId="1">'Volet 1'!#REF!</definedName>
    <definedName name="_Toc362247099" localSheetId="0">'page de garde'!#REF!</definedName>
    <definedName name="_Toc362247099" localSheetId="1">'Volet 1'!$C$21</definedName>
    <definedName name="_Toc362247107" localSheetId="0">'page de garde'!#REF!</definedName>
    <definedName name="_Toc362247107" localSheetId="1">'Volet 1'!$C$30</definedName>
    <definedName name="_xlnm.Print_Titles" localSheetId="0">'page de garde'!$3:$3</definedName>
    <definedName name="_xlnm.Print_Titles" localSheetId="1">'Volet 1'!$3:$4</definedName>
  </definedNames>
  <calcPr calcId="191028"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5" i="4" l="1"/>
  <c r="I96" i="4" l="1"/>
  <c r="H96" i="4"/>
  <c r="I95" i="4"/>
  <c r="H95" i="4" s="1"/>
  <c r="H94" i="4"/>
  <c r="I93" i="4"/>
  <c r="H93" i="4" s="1"/>
  <c r="I92" i="4"/>
  <c r="H92" i="4" s="1"/>
  <c r="I88" i="4"/>
  <c r="H88" i="4" s="1"/>
  <c r="I87" i="4"/>
  <c r="H87" i="4" s="1"/>
  <c r="I86" i="4"/>
  <c r="H86" i="4" s="1"/>
  <c r="I85" i="4"/>
  <c r="H85" i="4" s="1"/>
  <c r="I84" i="4"/>
  <c r="H84" i="4" s="1"/>
  <c r="I83" i="4"/>
  <c r="H83" i="4" s="1"/>
  <c r="I82" i="4"/>
  <c r="H82" i="4" s="1"/>
  <c r="I81" i="4"/>
  <c r="H81" i="4" s="1"/>
  <c r="H80" i="4"/>
  <c r="I79" i="4"/>
  <c r="H79" i="4" s="1"/>
  <c r="I78" i="4"/>
  <c r="H78" i="4" s="1"/>
  <c r="F104" i="4" s="1"/>
  <c r="H55" i="4" l="1"/>
  <c r="D3" i="5" l="1"/>
  <c r="G3" i="5"/>
  <c r="G2" i="5"/>
  <c r="D24" i="5"/>
  <c r="D18" i="5"/>
  <c r="D9" i="5"/>
  <c r="D8" i="5"/>
  <c r="D7" i="5"/>
  <c r="D6" i="5"/>
  <c r="H22" i="4" l="1"/>
  <c r="H24" i="4" l="1"/>
  <c r="H23" i="4"/>
  <c r="H52" i="4"/>
  <c r="H65" i="4"/>
  <c r="H73" i="4"/>
  <c r="H60" i="4"/>
  <c r="H61" i="4"/>
  <c r="H62" i="4"/>
  <c r="H63" i="4"/>
  <c r="H64" i="4"/>
  <c r="H66" i="4"/>
  <c r="H59" i="4"/>
  <c r="H54" i="4"/>
  <c r="H53" i="4"/>
  <c r="H48" i="4"/>
  <c r="H49" i="4"/>
  <c r="H50" i="4"/>
  <c r="H51" i="4"/>
  <c r="H47" i="4"/>
  <c r="H40" i="4"/>
  <c r="H32" i="4"/>
  <c r="H33" i="4"/>
  <c r="H31" i="4"/>
  <c r="H21" i="4"/>
  <c r="H25" i="4"/>
  <c r="H26" i="4"/>
  <c r="H27" i="4"/>
  <c r="I74" i="4"/>
  <c r="H74" i="4" s="1"/>
  <c r="I72" i="4"/>
  <c r="H72" i="4" s="1"/>
  <c r="I71" i="4"/>
  <c r="H71" i="4" s="1"/>
  <c r="I44" i="4"/>
  <c r="H44" i="4" s="1"/>
  <c r="I43" i="4"/>
  <c r="H43" i="4" s="1"/>
  <c r="I42" i="4"/>
  <c r="H42" i="4" s="1"/>
  <c r="I41" i="4"/>
  <c r="H41" i="4" s="1"/>
  <c r="I34" i="4"/>
  <c r="H34" i="4" s="1"/>
  <c r="I20" i="4"/>
  <c r="H20" i="4" s="1"/>
  <c r="F99" i="4" s="1"/>
  <c r="F101" i="4" l="1"/>
  <c r="F100" i="4"/>
  <c r="F102" i="4"/>
  <c r="F103"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<sst xmlns="http://schemas.openxmlformats.org/spreadsheetml/2006/main" count="327" uniqueCount="264">
  <si>
    <r>
      <t xml:space="preserve">Questionnaire d'informations
</t>
    </r>
    <r>
      <rPr>
        <i/>
        <sz val="22"/>
        <color rgb="FFEC7404"/>
        <rFont val="Arial"/>
        <family val="2"/>
      </rPr>
      <t>Request for Information</t>
    </r>
  </si>
  <si>
    <t>Document
Confidentialité</t>
  </si>
  <si>
    <t>AC33 V.I
C0</t>
  </si>
  <si>
    <t>Fournisseur</t>
  </si>
  <si>
    <r>
      <t xml:space="preserve">Dernière Mise à jour :
</t>
    </r>
    <r>
      <rPr>
        <i/>
        <sz val="11"/>
        <rFont val="Arial"/>
        <family val="2"/>
      </rPr>
      <t>Last update :</t>
    </r>
  </si>
  <si>
    <t>DATE</t>
  </si>
  <si>
    <t xml:space="preserve">Modification </t>
  </si>
  <si>
    <t>IND.</t>
  </si>
  <si>
    <t>REDIGE PAR</t>
  </si>
  <si>
    <t>VERIFIE PAR</t>
  </si>
  <si>
    <t xml:space="preserve">Intégration en §5 de questions sur la sécurité informatique </t>
  </si>
  <si>
    <t>H</t>
  </si>
  <si>
    <t>Y LEFLOCH</t>
  </si>
  <si>
    <t>B GARDE</t>
  </si>
  <si>
    <t>Intégration en §6 de questions sur la RSE</t>
  </si>
  <si>
    <t>I</t>
  </si>
  <si>
    <t>M SOULARD</t>
  </si>
  <si>
    <r>
      <rPr>
        <sz val="22"/>
        <color rgb="FFEC7404"/>
        <rFont val="Arial"/>
        <family val="2"/>
      </rPr>
      <t xml:space="preserve">AC33
Questionnaire d'informations
</t>
    </r>
    <r>
      <rPr>
        <i/>
        <sz val="22"/>
        <color rgb="FFEC7404"/>
        <rFont val="Arial"/>
        <family val="2"/>
      </rPr>
      <t>Request for Information</t>
    </r>
  </si>
  <si>
    <r>
      <t xml:space="preserve">Contact Tronico :
</t>
    </r>
    <r>
      <rPr>
        <i/>
        <sz val="11"/>
        <rFont val="Arial"/>
        <family val="2"/>
      </rPr>
      <t>Tronico contact:</t>
    </r>
  </si>
  <si>
    <t>Nom Prenom</t>
  </si>
  <si>
    <r>
      <t xml:space="preserve">Dernière Mise à jour :
</t>
    </r>
    <r>
      <rPr>
        <i/>
        <sz val="11"/>
        <rFont val="Arial"/>
        <family val="2"/>
      </rPr>
      <t>Last update:</t>
    </r>
  </si>
  <si>
    <t>Date</t>
  </si>
  <si>
    <r>
      <t xml:space="preserve">Contact fournisseur - </t>
    </r>
    <r>
      <rPr>
        <b/>
        <i/>
        <sz val="11"/>
        <rFont val="Arial"/>
        <family val="2"/>
      </rPr>
      <t>Ce formulaire a été complété par :
Supplier contact  – This questionnaire has been completed by:</t>
    </r>
  </si>
  <si>
    <r>
      <t>Nom, prénom /</t>
    </r>
    <r>
      <rPr>
        <b/>
        <i/>
        <sz val="10"/>
        <rFont val="Arial"/>
        <family val="2"/>
      </rPr>
      <t xml:space="preserve"> Name, First Name :</t>
    </r>
    <r>
      <rPr>
        <b/>
        <sz val="10"/>
        <rFont val="Arial"/>
        <family val="2"/>
      </rPr>
      <t xml:space="preserve">
</t>
    </r>
    <r>
      <rPr>
        <b/>
        <i/>
        <sz val="10"/>
        <rFont val="Arial"/>
        <family val="2"/>
      </rPr>
      <t>Last name, first name</t>
    </r>
    <r>
      <rPr>
        <b/>
        <sz val="10"/>
        <rFont val="Arial"/>
        <family val="2"/>
      </rPr>
      <t xml:space="preserve"> : </t>
    </r>
  </si>
  <si>
    <r>
      <t xml:space="preserve">Fonction / </t>
    </r>
    <r>
      <rPr>
        <b/>
        <i/>
        <sz val="10"/>
        <rFont val="Arial"/>
        <family val="2"/>
      </rPr>
      <t>Function</t>
    </r>
    <r>
      <rPr>
        <b/>
        <sz val="10"/>
        <rFont val="Arial"/>
        <family val="2"/>
      </rPr>
      <t xml:space="preserve"> : </t>
    </r>
  </si>
  <si>
    <r>
      <t xml:space="preserve">Téléphone / </t>
    </r>
    <r>
      <rPr>
        <b/>
        <i/>
        <sz val="10"/>
        <rFont val="Arial"/>
        <family val="2"/>
      </rPr>
      <t>Phone</t>
    </r>
    <r>
      <rPr>
        <b/>
        <sz val="10"/>
        <rFont val="Arial"/>
        <family val="2"/>
      </rPr>
      <t xml:space="preserve"> : </t>
    </r>
  </si>
  <si>
    <t>E-mail :</t>
  </si>
  <si>
    <r>
      <t xml:space="preserve">Siège Social :
</t>
    </r>
    <r>
      <rPr>
        <b/>
        <i/>
        <sz val="11"/>
        <rFont val="Arial"/>
        <family val="2"/>
      </rPr>
      <t>Head Office</t>
    </r>
    <r>
      <rPr>
        <b/>
        <sz val="11"/>
        <rFont val="Arial"/>
        <family val="2"/>
      </rPr>
      <t>:</t>
    </r>
  </si>
  <si>
    <r>
      <t xml:space="preserve">Adresse / </t>
    </r>
    <r>
      <rPr>
        <b/>
        <i/>
        <sz val="10"/>
        <rFont val="Arial"/>
        <family val="2"/>
      </rPr>
      <t>Address</t>
    </r>
    <r>
      <rPr>
        <b/>
        <sz val="10"/>
        <rFont val="Arial"/>
        <family val="2"/>
      </rPr>
      <t> :</t>
    </r>
  </si>
  <si>
    <r>
      <t xml:space="preserve">Directeur Général / </t>
    </r>
    <r>
      <rPr>
        <b/>
        <i/>
        <sz val="10"/>
        <rFont val="Arial"/>
        <family val="2"/>
      </rPr>
      <t>CEO :</t>
    </r>
  </si>
  <si>
    <r>
      <t xml:space="preserve">Directeur commercial / </t>
    </r>
    <r>
      <rPr>
        <b/>
        <i/>
        <sz val="10"/>
        <rFont val="Arial"/>
        <family val="2"/>
      </rPr>
      <t>Sales director :</t>
    </r>
  </si>
  <si>
    <r>
      <t xml:space="preserve">Téléphone / </t>
    </r>
    <r>
      <rPr>
        <b/>
        <i/>
        <sz val="10"/>
        <rFont val="Arial"/>
        <family val="2"/>
      </rPr>
      <t>Phone</t>
    </r>
    <r>
      <rPr>
        <b/>
        <sz val="10"/>
        <rFont val="Arial"/>
        <family val="2"/>
      </rPr>
      <t xml:space="preserve"> : </t>
    </r>
  </si>
  <si>
    <t>E-mail :</t>
  </si>
  <si>
    <t>N° Thème</t>
  </si>
  <si>
    <t>Item No.</t>
  </si>
  <si>
    <t>Questions / Questions asked</t>
  </si>
  <si>
    <t>YES /  NO</t>
  </si>
  <si>
    <t>Commentaires / Comments</t>
  </si>
  <si>
    <t xml:space="preserve"> INFORMATIONS GENERALES / GENERAL INFORMATION</t>
  </si>
  <si>
    <t>Impactant 
(Décision Acheteur/AQF)</t>
  </si>
  <si>
    <t>1-1</t>
  </si>
  <si>
    <r>
      <t>Êtes-vous intégré à un groupe ? Lequel ?</t>
    </r>
    <r>
      <rPr>
        <i/>
        <sz val="9"/>
        <rFont val="Arial"/>
        <family val="2"/>
      </rPr>
      <t xml:space="preserve">
Are you part of a group? Which one?</t>
    </r>
  </si>
  <si>
    <t>YES</t>
  </si>
  <si>
    <t>1-2</t>
  </si>
  <si>
    <r>
      <t xml:space="preserve">Avez-vous un actionnaire majoritaire ? 
</t>
    </r>
    <r>
      <rPr>
        <i/>
        <sz val="9"/>
        <rFont val="Arial"/>
        <family val="2"/>
      </rPr>
      <t xml:space="preserve">Do you have a majority shareholder? </t>
    </r>
  </si>
  <si>
    <t>1-3</t>
  </si>
  <si>
    <r>
      <t xml:space="preserve">Est-ce que votre chiffre d'affaires est stable ou croissant sur les 3 dernières années ? (communiquer le détail) 
</t>
    </r>
    <r>
      <rPr>
        <i/>
        <sz val="9"/>
        <color theme="1"/>
        <rFont val="Arial"/>
        <family val="2"/>
      </rPr>
      <t>Is your turnover stable or growing over the last 3 years? (communicate your details)</t>
    </r>
  </si>
  <si>
    <t>1-4</t>
  </si>
  <si>
    <r>
      <t xml:space="preserve">Avez-vous un secteur d'activité représentant plus de 30% de votre chiffre d'affaires ? (communiquer le détail) 
</t>
    </r>
    <r>
      <rPr>
        <i/>
        <sz val="9"/>
        <rFont val="Arial"/>
        <family val="2"/>
      </rPr>
      <t>Do you have an activity representing more than 30% of your turnover? (communicate your details)</t>
    </r>
  </si>
  <si>
    <t>1-5</t>
  </si>
  <si>
    <r>
      <t xml:space="preserve">Avez-vous un client représentant plus de 20% de votre chiffre d'affaires ? 
</t>
    </r>
    <r>
      <rPr>
        <i/>
        <sz val="9"/>
        <rFont val="Arial"/>
        <family val="2"/>
      </rPr>
      <t>Do you have a customer representing more than 20% of your turnover?</t>
    </r>
  </si>
  <si>
    <t>1-6</t>
  </si>
  <si>
    <r>
      <t xml:space="preserve">Consacrez-vous plus de 5% du CA pour les investissements par an sur ces 3 dernières années ?
</t>
    </r>
    <r>
      <rPr>
        <i/>
        <sz val="9"/>
        <rFont val="Arial"/>
        <family val="2"/>
      </rPr>
      <t>Do you dedicate more than 5% of turnover for investments per year over the last 3 years?</t>
    </r>
  </si>
  <si>
    <t>1-7</t>
  </si>
  <si>
    <r>
      <t xml:space="preserve">Votre notation à la Banque de France est-elle inférieure ou égale à 4 ? Communiquer la note obtenue
</t>
    </r>
    <r>
      <rPr>
        <i/>
        <sz val="9"/>
        <rFont val="Arial"/>
        <family val="2"/>
      </rPr>
      <t>Is your rating at the Banque de France less than or equal to 4? Communicate your rating obtained</t>
    </r>
  </si>
  <si>
    <t>1-8</t>
  </si>
  <si>
    <r>
      <t xml:space="preserve">Possédez-vous un système de gestion informatique? Si oui, lequel (ERP, GPAO …) ?
</t>
    </r>
    <r>
      <rPr>
        <i/>
        <sz val="9"/>
        <rFont val="Arial"/>
        <family val="2"/>
      </rPr>
      <t>Do you own a computer management system? If so, which one (ERP, GPAO ...)?</t>
    </r>
  </si>
  <si>
    <t>1-9</t>
  </si>
  <si>
    <r>
      <t xml:space="preserve">Effectif et organisation générale de l’entreprise / Fournir l'organigramme 
</t>
    </r>
    <r>
      <rPr>
        <i/>
        <sz val="9"/>
        <rFont val="Arial"/>
        <family val="2"/>
      </rPr>
      <t>Workforce and general organization of the company / Provide the organizational chart.</t>
    </r>
  </si>
  <si>
    <t>1-10</t>
  </si>
  <si>
    <r>
      <t xml:space="preserve">Quelles sont les technologies cibles ? 
</t>
    </r>
    <r>
      <rPr>
        <i/>
        <sz val="9"/>
        <rFont val="Arial"/>
        <family val="2"/>
      </rPr>
      <t>What are the target technologies?</t>
    </r>
  </si>
  <si>
    <t>1-11</t>
  </si>
  <si>
    <r>
      <t>Typologie de production /</t>
    </r>
    <r>
      <rPr>
        <b/>
        <sz val="9"/>
        <color theme="1"/>
        <rFont val="Arial"/>
        <family val="2"/>
      </rPr>
      <t xml:space="preserve"> </t>
    </r>
    <r>
      <rPr>
        <b/>
        <i/>
        <sz val="9"/>
        <color theme="1"/>
        <rFont val="Arial"/>
        <family val="2"/>
      </rPr>
      <t>Typology of production :</t>
    </r>
  </si>
  <si>
    <t>Prototype</t>
  </si>
  <si>
    <r>
      <t xml:space="preserve">Petite série / </t>
    </r>
    <r>
      <rPr>
        <i/>
        <sz val="9"/>
        <color theme="1"/>
        <rFont val="Arial"/>
        <family val="2"/>
      </rPr>
      <t>Low volume</t>
    </r>
  </si>
  <si>
    <r>
      <t xml:space="preserve">Moyenne série / </t>
    </r>
    <r>
      <rPr>
        <i/>
        <sz val="9"/>
        <rFont val="Arial"/>
        <family val="2"/>
      </rPr>
      <t>Medium volume</t>
    </r>
  </si>
  <si>
    <r>
      <t xml:space="preserve">Grande série / </t>
    </r>
    <r>
      <rPr>
        <i/>
        <sz val="9"/>
        <rFont val="Arial"/>
        <family val="2"/>
      </rPr>
      <t>High volume</t>
    </r>
  </si>
  <si>
    <t>QUALITE / QUALITY</t>
  </si>
  <si>
    <t>2-1</t>
  </si>
  <si>
    <t>Certifications :</t>
  </si>
  <si>
    <t>ISO 9001</t>
  </si>
  <si>
    <t>ISO 14001</t>
  </si>
  <si>
    <t>NO</t>
  </si>
  <si>
    <t>ISO 13485</t>
  </si>
  <si>
    <t>AS/EN 9100</t>
  </si>
  <si>
    <t>NADCAP</t>
  </si>
  <si>
    <r>
      <t xml:space="preserve">ISO 27001 (Si non, voir complément dans §5 / </t>
    </r>
    <r>
      <rPr>
        <i/>
        <sz val="9"/>
        <rFont val="Arial"/>
        <family val="2"/>
      </rPr>
      <t>If not, see supplement in §5</t>
    </r>
    <r>
      <rPr>
        <sz val="9"/>
        <rFont val="Arial"/>
        <family val="2"/>
      </rPr>
      <t>)</t>
    </r>
  </si>
  <si>
    <r>
      <rPr>
        <sz val="9"/>
        <color theme="1"/>
        <rFont val="Arial"/>
        <family val="2"/>
      </rPr>
      <t xml:space="preserve">Autres (Merci d'indiquer la certification)
</t>
    </r>
    <r>
      <rPr>
        <i/>
        <sz val="9"/>
        <color theme="1"/>
        <rFont val="Arial"/>
        <family val="2"/>
      </rPr>
      <t>Other (Please indicate the certification)</t>
    </r>
  </si>
  <si>
    <t>2-2</t>
  </si>
  <si>
    <r>
      <t xml:space="preserve">Disposez-vous d'indicateurs de performance clients (qualité, ponctualité) ?
</t>
    </r>
    <r>
      <rPr>
        <i/>
        <sz val="9"/>
        <rFont val="Arial"/>
        <family val="2"/>
      </rPr>
      <t>Do you have customer performance indicators (quality, delay)?</t>
    </r>
  </si>
  <si>
    <t>2-3</t>
  </si>
  <si>
    <r>
      <t xml:space="preserve">Votre ponctualité globale client est-elle supérieure ou égale à 95%? Si non, quelle est votre ponctualité ?
</t>
    </r>
    <r>
      <rPr>
        <i/>
        <sz val="9"/>
        <rFont val="Arial"/>
        <family val="2"/>
      </rPr>
      <t>Is your overall customer punctuality greater than or equal to 95%? If not, what is your punctuality?</t>
    </r>
  </si>
  <si>
    <t>2-4</t>
  </si>
  <si>
    <r>
      <t xml:space="preserve">Votre performance qualité client est-elle inférieure à 3000 ppm? Si non, quelle est votre performance qualité ?
</t>
    </r>
    <r>
      <rPr>
        <i/>
        <sz val="9"/>
        <rFont val="Arial"/>
        <family val="2"/>
      </rPr>
      <t>Is your customer quality performance below 3000 ppm? If not, what is your quality performance?</t>
    </r>
  </si>
  <si>
    <t>2-5</t>
  </si>
  <si>
    <r>
      <t xml:space="preserve">Effectuez-vous une traçabilité informatique des articles au lot ?
</t>
    </r>
    <r>
      <rPr>
        <i/>
        <sz val="9"/>
        <rFont val="Arial"/>
        <family val="2"/>
      </rPr>
      <t>Do you carry out a computerized traceability of items per the lot?</t>
    </r>
  </si>
  <si>
    <t>2-6</t>
  </si>
  <si>
    <r>
      <t xml:space="preserve">L’archivage des documents est-il informatisé ?
</t>
    </r>
    <r>
      <rPr>
        <i/>
        <sz val="9"/>
        <rFont val="Arial"/>
        <family val="2"/>
      </rPr>
      <t>Is the archiving of documents computerized?</t>
    </r>
  </si>
  <si>
    <t>2-7</t>
  </si>
  <si>
    <r>
      <t xml:space="preserve">Avez-vous des procédés spéciaux ? Lesquels ?
</t>
    </r>
    <r>
      <rPr>
        <i/>
        <sz val="9"/>
        <rFont val="Arial"/>
        <family val="2"/>
      </rPr>
      <t>Do you have special processes?  Which ones?</t>
    </r>
  </si>
  <si>
    <t>2-8</t>
  </si>
  <si>
    <r>
      <t xml:space="preserve">Avez-vous un processus pour la qualification des processus spéciaux ?
</t>
    </r>
    <r>
      <rPr>
        <i/>
        <sz val="9"/>
        <rFont val="Arial"/>
        <family val="2"/>
      </rPr>
      <t>Do you have a process for qualification of special processes?</t>
    </r>
  </si>
  <si>
    <t>2-9</t>
  </si>
  <si>
    <r>
      <t xml:space="preserve">Les non-conformités sont elles enregistrées et les actions sont elles suivies ?
</t>
    </r>
    <r>
      <rPr>
        <i/>
        <sz val="9"/>
        <rFont val="Arial"/>
        <family val="2"/>
      </rPr>
      <t>Are nonconformities recorded and are actions monitored?</t>
    </r>
  </si>
  <si>
    <t>2-10</t>
  </si>
  <si>
    <r>
      <t xml:space="preserve">Disposez-vous d’un mode de gestion spécifique pour les données sensibles permettant d’en maîtriser l’utilisation et l’accès ?
</t>
    </r>
    <r>
      <rPr>
        <i/>
        <sz val="9"/>
        <rFont val="Arial"/>
        <family val="2"/>
      </rPr>
      <t>Do you have a specific management mode for sensitive data to control its use and access?</t>
    </r>
    <r>
      <rPr>
        <sz val="9"/>
        <rFont val="Arial"/>
        <family val="2"/>
      </rPr>
      <t xml:space="preserve">
(Cf Instructions Interministérielles n°1300 sur la Protection du Secret de la Défense Nationale et n°901 relative à la protection des systèmes d’informations sensibles)
Données «CD» Confidentiel Défense, «DR» Diffusion Restreinte, «SF» Spécial France ...</t>
    </r>
  </si>
  <si>
    <t>SUPPLY CHAIN</t>
  </si>
  <si>
    <t>3-1</t>
  </si>
  <si>
    <r>
      <t xml:space="preserve">Les spécifications clients sont-elles vérifiées lors de la revue de contrat ?
</t>
    </r>
    <r>
      <rPr>
        <i/>
        <sz val="9"/>
        <color theme="1"/>
        <rFont val="Arial"/>
        <family val="2"/>
      </rPr>
      <t>Are customer specifications checked during the contract review?</t>
    </r>
  </si>
  <si>
    <t>3-2</t>
  </si>
  <si>
    <r>
      <t xml:space="preserve">Avez-vous un objectif d'émission d'AR au client ?
</t>
    </r>
    <r>
      <rPr>
        <i/>
        <sz val="9"/>
        <color theme="1"/>
        <rFont val="Arial"/>
        <family val="2"/>
      </rPr>
      <t>Do you have a goal for order acknowledgements to the customer?</t>
    </r>
  </si>
  <si>
    <t>3-3</t>
  </si>
  <si>
    <r>
      <t xml:space="preserve">L’ERP permet-il de gérer les prévisionnels des clients ?
</t>
    </r>
    <r>
      <rPr>
        <i/>
        <sz val="9"/>
        <color theme="1"/>
        <rFont val="Arial"/>
        <family val="2"/>
      </rPr>
      <t>Is ERP used to manage customer forecasts?</t>
    </r>
  </si>
  <si>
    <t>3-4</t>
  </si>
  <si>
    <r>
      <t xml:space="preserve">Un CBN est-il réalisé par l’ERP ? À quelle fréquence est-il mis à jour?
</t>
    </r>
    <r>
      <rPr>
        <i/>
        <sz val="9"/>
        <rFont val="Arial"/>
        <family val="2"/>
      </rPr>
      <t>Is an MRP generated by the ERP? How often is it updated?</t>
    </r>
  </si>
  <si>
    <t>3-5</t>
  </si>
  <si>
    <r>
      <t xml:space="preserve">Avez-vous un management de charge/capacité (PIC/PDP) ?
</t>
    </r>
    <r>
      <rPr>
        <i/>
        <sz val="9"/>
        <rFont val="Arial"/>
        <family val="2"/>
      </rPr>
      <t>Do you have charge/capacity management (PIC/PDP)?</t>
    </r>
  </si>
  <si>
    <t>3-6</t>
  </si>
  <si>
    <r>
      <t xml:space="preserve">Existe-t-il une fonction achat/approvisionnement ?
</t>
    </r>
    <r>
      <rPr>
        <i/>
        <sz val="9"/>
        <rFont val="Arial"/>
        <family val="2"/>
      </rPr>
      <t>Is there a purchase/supply function?</t>
    </r>
  </si>
  <si>
    <t>3-7</t>
  </si>
  <si>
    <r>
      <t xml:space="preserve">Sous-traitez-vous des activités ? Si oui, lesquelles ?
</t>
    </r>
    <r>
      <rPr>
        <i/>
        <sz val="9"/>
        <rFont val="Arial"/>
        <family val="2"/>
      </rPr>
      <t>Do you subcontract any activities? If so, which ones?</t>
    </r>
  </si>
  <si>
    <t>3-8</t>
  </si>
  <si>
    <r>
      <t xml:space="preserve">Suivez-vous la performance des fournisseurs ? À quelle fréquence ? 
</t>
    </r>
    <r>
      <rPr>
        <i/>
        <sz val="9"/>
        <rFont val="Arial"/>
        <family val="2"/>
      </rPr>
      <t>Do you monitor supplier performance? How often?</t>
    </r>
  </si>
  <si>
    <t>3-9</t>
  </si>
  <si>
    <r>
      <t xml:space="preserve">Quelles sont les performances qualité et ponctualité de vos fournisseurs ?
</t>
    </r>
    <r>
      <rPr>
        <i/>
        <sz val="9"/>
        <color theme="1"/>
        <rFont val="Arial"/>
        <family val="2"/>
      </rPr>
      <t>What are performance of the quality and on-time delivery performance of your suppliers?</t>
    </r>
  </si>
  <si>
    <t>INDUSTRIALISATION , CO-DESIGN</t>
  </si>
  <si>
    <t>4-1</t>
  </si>
  <si>
    <r>
      <t xml:space="preserve">Avez-vous mis en place un service dédié à la conception et au développement de nouveaux produits ?
</t>
    </r>
    <r>
      <rPr>
        <i/>
        <sz val="9"/>
        <rFont val="Arial"/>
        <family val="2"/>
      </rPr>
      <t>Do you have a dedicated department for design and new product development?</t>
    </r>
  </si>
  <si>
    <t>4-2</t>
  </si>
  <si>
    <r>
      <t>Avez-vous mis en place un service industrialisation ?</t>
    </r>
    <r>
      <rPr>
        <i/>
        <sz val="9"/>
        <rFont val="Arial"/>
        <family val="2"/>
      </rPr>
      <t xml:space="preserve">
Do you have an industrialization department? </t>
    </r>
  </si>
  <si>
    <t>4-3</t>
  </si>
  <si>
    <r>
      <t xml:space="preserve">Lors d'une évolution client, assurez-vous une traçabilité de la modification ?         
</t>
    </r>
    <r>
      <rPr>
        <i/>
        <sz val="9"/>
        <rFont val="Arial"/>
        <family val="2"/>
      </rPr>
      <t>At a customer product evolution, do you realize a traceability of the modification?</t>
    </r>
  </si>
  <si>
    <t>4-4</t>
  </si>
  <si>
    <r>
      <t xml:space="preserve">Avez-vous une gestion des PCN pour les composants standards ?
</t>
    </r>
    <r>
      <rPr>
        <i/>
        <sz val="9"/>
        <rFont val="Arial"/>
        <family val="2"/>
      </rPr>
      <t>Do you have PCN management for standard components?</t>
    </r>
  </si>
  <si>
    <t>SECURITE DE L'INFORMATION / INFORMATION SECURITY</t>
  </si>
  <si>
    <t>5-1</t>
  </si>
  <si>
    <r>
      <t xml:space="preserve">Contact principal pour la sécurité de l'information / </t>
    </r>
    <r>
      <rPr>
        <i/>
        <sz val="9"/>
        <rFont val="Arial"/>
        <family val="2"/>
      </rPr>
      <t>Main contact for information security :</t>
    </r>
    <r>
      <rPr>
        <sz val="9"/>
        <rFont val="Arial"/>
        <family val="2"/>
      </rPr>
      <t xml:space="preserve">
Durée de la relation entre nos entreprises / </t>
    </r>
    <r>
      <rPr>
        <i/>
        <sz val="9"/>
        <rFont val="Arial"/>
        <family val="2"/>
      </rPr>
      <t>Duration of the relationship between our companies:</t>
    </r>
  </si>
  <si>
    <t>5-2</t>
  </si>
  <si>
    <r>
      <t xml:space="preserve">Pouvez-vous fournir une copie de votre politique de sécurité de l'information ?
</t>
    </r>
    <r>
      <rPr>
        <i/>
        <sz val="9"/>
        <rFont val="Arial"/>
        <family val="2"/>
      </rPr>
      <t>Can you provide a copy of your information security policy?</t>
    </r>
  </si>
  <si>
    <t>5-3</t>
  </si>
  <si>
    <r>
      <t xml:space="preserve">Avez-vous un contrôle des accès aux données sensibles interne/externe?
</t>
    </r>
    <r>
      <rPr>
        <i/>
        <sz val="9"/>
        <rFont val="Arial"/>
        <family val="2"/>
      </rPr>
      <t>Do you have a control access to internal/external sensitive data?</t>
    </r>
  </si>
  <si>
    <t>5-4</t>
  </si>
  <si>
    <r>
      <t xml:space="preserve">Avez-vous une politique de rotation régulière des mots de passe ?
</t>
    </r>
    <r>
      <rPr>
        <i/>
        <sz val="9"/>
        <rFont val="Arial"/>
        <family val="2"/>
      </rPr>
      <t>Do you have a policy for regular password rotation?</t>
    </r>
  </si>
  <si>
    <t>5-5</t>
  </si>
  <si>
    <r>
      <t xml:space="preserve">Disposez-vous d'une équipe de réponse aux incidents en cas de violation de la sécurité ? Comment cela fonctionne-t-il ?
</t>
    </r>
    <r>
      <rPr>
        <i/>
        <sz val="9"/>
        <rFont val="Arial"/>
        <family val="2"/>
      </rPr>
      <t>Do you have an incident response team in case of a security breach? How does it work?</t>
    </r>
  </si>
  <si>
    <t>5-6</t>
  </si>
  <si>
    <r>
      <t xml:space="preserve">Avez-vous testé vos procédures de récupération des données en cas de sinistre ?
</t>
    </r>
    <r>
      <rPr>
        <i/>
        <sz val="9"/>
        <rFont val="Arial"/>
        <family val="2"/>
      </rPr>
      <t>Have you tested your data recovery procedures in case of a disaster?</t>
    </r>
  </si>
  <si>
    <t>5-7</t>
  </si>
  <si>
    <r>
      <t xml:space="preserve">Existe t-il des formations de sensibilisation à la sécurité obligatoires pour votre personnel ?
</t>
    </r>
    <r>
      <rPr>
        <i/>
        <sz val="9"/>
        <rFont val="Arial"/>
        <family val="2"/>
      </rPr>
      <t>Do you have mandatory safety awareness training for your employees?</t>
    </r>
  </si>
  <si>
    <t>5-8</t>
  </si>
  <si>
    <r>
      <t xml:space="preserve">Avez-vous mené une évaluation des risques de sécurité de l'information au cours de l'année écoulée ?
</t>
    </r>
    <r>
      <rPr>
        <i/>
        <sz val="9"/>
        <rFont val="Arial"/>
        <family val="2"/>
      </rPr>
      <t>Have you conducted an information security risk assessment in the past year?</t>
    </r>
  </si>
  <si>
    <t>5-9</t>
  </si>
  <si>
    <r>
      <t xml:space="preserve">Avez-vous obtenu des certifications ou des audits de sécurité de tierces parties ?
</t>
    </r>
    <r>
      <rPr>
        <i/>
        <sz val="9"/>
        <rFont val="Arial"/>
        <family val="2"/>
      </rPr>
      <t>Have you obtained any third-party security certifications or audits?</t>
    </r>
  </si>
  <si>
    <t>5-10</t>
  </si>
  <si>
    <r>
      <t xml:space="preserve">Avez-vous des clauses de sécurité de l'information dans vos contrats avec les sous-traitants, et comment surveillez-vous leur conformité ?
</t>
    </r>
    <r>
      <rPr>
        <i/>
        <sz val="9"/>
        <rFont val="Arial"/>
        <family val="2"/>
      </rPr>
      <t>Do you have information security clauses in your contracts with subcontractors, and how do you monitor their compliance?</t>
    </r>
  </si>
  <si>
    <t>5-11</t>
  </si>
  <si>
    <r>
      <t xml:space="preserve">Avez-vous des tests de sécurité réguliers pour vos applications web ?
</t>
    </r>
    <r>
      <rPr>
        <i/>
        <sz val="9"/>
        <rFont val="Arial"/>
        <family val="2"/>
      </rPr>
      <t>Do you conduct regular security tests for your web applications?</t>
    </r>
  </si>
  <si>
    <t xml:space="preserve">RSE / CSR </t>
  </si>
  <si>
    <t>6-1</t>
  </si>
  <si>
    <r>
      <t xml:space="preserve">Disposez-vous d’une politique environnementale formalisée ?
</t>
    </r>
    <r>
      <rPr>
        <i/>
        <sz val="9"/>
        <rFont val="Arial"/>
        <family val="2"/>
      </rPr>
      <t>Do you have a formal environmental policy?</t>
    </r>
  </si>
  <si>
    <t>6-2</t>
  </si>
  <si>
    <r>
      <t xml:space="preserve">Avez-vous une politique sur les droits humains et les conditions de travail ?
</t>
    </r>
    <r>
      <rPr>
        <i/>
        <sz val="9"/>
        <rFont val="Arial"/>
        <family val="2"/>
      </rPr>
      <t>Do you have a policy on human rights and labour conditions?</t>
    </r>
  </si>
  <si>
    <t>6-3</t>
  </si>
  <si>
    <r>
      <t xml:space="preserve">Disposez-vous d’un code de conduite éthique ?
</t>
    </r>
    <r>
      <rPr>
        <i/>
        <sz val="9"/>
        <rFont val="Arial"/>
        <family val="2"/>
      </rPr>
      <t>Do you have an ethical code of conduct?</t>
    </r>
  </si>
  <si>
    <t>6-4</t>
  </si>
  <si>
    <t>Avez-vous une politique d’achats responsables formalisée ?
Do you have a formal responsible purchasing policy?</t>
  </si>
  <si>
    <t>6-5</t>
  </si>
  <si>
    <r>
      <t xml:space="preserve">Êtes-vous évalué par EcoVadis ? Si oui, quelle est votre dernière note globale et vos notes par thèmes (Environnement, Social &amp; Droits Humains, Éthique, Achats Responsables) ?
</t>
    </r>
    <r>
      <rPr>
        <i/>
        <sz val="9"/>
        <rFont val="Arial"/>
        <family val="2"/>
      </rPr>
      <t>Are you assessed by EcoVadis? If so, what is your latest overall score and your scores by themes (Environment, Labor &amp; Human Rights, Ethics, Sustainable Procurement)?</t>
    </r>
  </si>
  <si>
    <r>
      <t>Thèmes abordés</t>
    </r>
    <r>
      <rPr>
        <b/>
        <sz val="14"/>
        <color theme="0"/>
        <rFont val="Calibri"/>
        <family val="2"/>
        <scheme val="minor"/>
      </rPr>
      <t xml:space="preserve"> (Calcul pour AC48)</t>
    </r>
  </si>
  <si>
    <t>Risque (%)</t>
  </si>
  <si>
    <t>Management &amp; Strategy</t>
  </si>
  <si>
    <t>Quality &amp; risks management</t>
  </si>
  <si>
    <t>Supply management</t>
  </si>
  <si>
    <t>Supplier management</t>
  </si>
  <si>
    <t>Industrialization &amp; design</t>
  </si>
  <si>
    <t>Information Security</t>
  </si>
  <si>
    <t>RSE / CSR</t>
  </si>
  <si>
    <r>
      <t xml:space="preserve">AC33
Questionnaire d'informations
</t>
    </r>
    <r>
      <rPr>
        <i/>
        <sz val="22"/>
        <color rgb="FFEC7404"/>
        <rFont val="Arial"/>
        <family val="2"/>
      </rPr>
      <t>Request for Information</t>
    </r>
  </si>
  <si>
    <t xml:space="preserve">INFORMATIONS SUR LA SOCIETE </t>
  </si>
  <si>
    <t>Raison sociale</t>
  </si>
  <si>
    <t>Forme juridique</t>
  </si>
  <si>
    <t>Numéro d'imatriculation</t>
  </si>
  <si>
    <t>Date d'immatriculation</t>
  </si>
  <si>
    <t>Siège social</t>
  </si>
  <si>
    <t>Site internet</t>
  </si>
  <si>
    <t>Adresse email</t>
  </si>
  <si>
    <t>Numéro de téléphone</t>
  </si>
  <si>
    <t>Numéro de fax</t>
  </si>
  <si>
    <t>Domaines d'activité</t>
  </si>
  <si>
    <t>Capital social</t>
  </si>
  <si>
    <t>REPRESENTANT LEGAL</t>
  </si>
  <si>
    <t>Nom et Prénom</t>
  </si>
  <si>
    <t>Date et lieu de naissance</t>
  </si>
  <si>
    <t>Natonialité(s)</t>
  </si>
  <si>
    <t>Fonction</t>
  </si>
  <si>
    <t>INFORMATIONS SUR L'ACTIONNARIAT</t>
  </si>
  <si>
    <t>STRUCTURE DE L'ACTIONNARIAT</t>
  </si>
  <si>
    <t>Entreprise publique (100%)</t>
  </si>
  <si>
    <t>Société privée avec un actionnaire majoritaire public</t>
  </si>
  <si>
    <t>Société privée non cotée en bourse</t>
  </si>
  <si>
    <t>Société privée avec un actionnaire minoritaire public</t>
  </si>
  <si>
    <t>Société privée cotée en bourse</t>
  </si>
  <si>
    <t>Indiquer ci-dessous la composition des participations de la société (personnes physiques et/ou entités commerciales en remontant jusqu’au bénéficiaire ultime (personne physique).</t>
  </si>
  <si>
    <r>
      <t xml:space="preserve">ACTIONNARIAT : </t>
    </r>
    <r>
      <rPr>
        <sz val="11"/>
        <rFont val="Arial"/>
        <family val="2"/>
      </rPr>
      <t>A LA DATE DE SIGNATURE DU QUESTIONNAIRE</t>
    </r>
  </si>
  <si>
    <t>Actionnaires / Détenteurs</t>
  </si>
  <si>
    <t>Nationalité (s)</t>
  </si>
  <si>
    <t>Position</t>
  </si>
  <si>
    <t>% de participation</t>
  </si>
  <si>
    <t>PRINCIPAUX DIRIGEANTS DE LA SOCIETE</t>
  </si>
  <si>
    <t>Nom, prénom et fonction</t>
  </si>
  <si>
    <t>Nationalité(s)</t>
  </si>
  <si>
    <t>L'un de vos actionnaires ou dirigeants est-il ?</t>
  </si>
  <si>
    <r>
      <t>une personne politique exposée (PEP)</t>
    </r>
    <r>
      <rPr>
        <vertAlign val="superscript"/>
        <sz val="10"/>
        <rFont val="Arial"/>
        <family val="2"/>
      </rPr>
      <t>1</t>
    </r>
  </si>
  <si>
    <r>
      <rPr>
        <vertAlign val="superscript"/>
        <sz val="10"/>
        <rFont val="Arial"/>
        <family val="2"/>
      </rPr>
      <t>1</t>
    </r>
    <r>
      <rPr>
        <sz val="10"/>
        <rFont val="Arial"/>
        <family val="2"/>
      </rPr>
      <t xml:space="preserve"> Cf. Annexe du questionnaire</t>
    </r>
  </si>
  <si>
    <t>un agent public ou une Entité publique</t>
  </si>
  <si>
    <t>Si oui, veuillez mentionner ci-dessous le nom des personnes concernées (utiliser une feuille séparée si besoin) :</t>
  </si>
  <si>
    <t>……………………………………………………………</t>
  </si>
  <si>
    <t>L’un de vos directeurs ou actionnaires a-t-il un poste de direction ou une participation dans une autre société (est-ce une Entreprise publique?)</t>
  </si>
  <si>
    <t>Oui</t>
  </si>
  <si>
    <t>Non</t>
  </si>
  <si>
    <t>Si oui, veuillez indiquer le nom et la fonction des personnes concernées et le nom de la/des société(s) concernée(s) (utiliser une feuille séparée si besoin) :</t>
  </si>
  <si>
    <t>INFORMATIONS FINANCIERES</t>
  </si>
  <si>
    <t>Exercice fiscal</t>
  </si>
  <si>
    <t>Chiffre d'affaires consolidé
(EUR)</t>
  </si>
  <si>
    <t>Résultat net
(EUR)</t>
  </si>
  <si>
    <t>N-1</t>
  </si>
  <si>
    <t>N-2</t>
  </si>
  <si>
    <t>N-3</t>
  </si>
  <si>
    <t>Avez-vous déjà été en défaut de paiement ou placé sous contrôle judiciaire ?</t>
  </si>
  <si>
    <t>Si tel est le cas, veuillez préciser le statut et les dates de la procédure passée ou en cours, et son résultat.</t>
  </si>
  <si>
    <t>PRINCIPAUX SOUS-TRAITANTS DU PARTENAIRE POTENTIEL POUR LE PROJET</t>
  </si>
  <si>
    <t>Nom et adresse</t>
  </si>
  <si>
    <t>Numéro et lieu d'immatriculation</t>
  </si>
  <si>
    <t>Objet du contrat</t>
  </si>
  <si>
    <t>Durée du contrat</t>
  </si>
  <si>
    <t>Part sous-traitée du projet (%)</t>
  </si>
  <si>
    <t>CONTACTS DU PARTENAIRE POTENTIEL DANS LE CADRE DU PROJET AVEC AGON</t>
  </si>
  <si>
    <t>CONTACT 1</t>
  </si>
  <si>
    <t>CONTACT 2</t>
  </si>
  <si>
    <t>Nom</t>
  </si>
  <si>
    <t>Prénom(s)</t>
  </si>
  <si>
    <t>Date de naissance</t>
  </si>
  <si>
    <t>Email</t>
  </si>
  <si>
    <t>Parcours professionnel en lien avec le projet proposé</t>
  </si>
  <si>
    <t>ETHIQUE</t>
  </si>
  <si>
    <t xml:space="preserve">Votre société dispose-t-elle de codes, procédures ou politiques en lien avec l’éthique des affaires, le respect des lois anti-corruption, les cadeaux et invitations ?
</t>
  </si>
  <si>
    <t>OUI</t>
  </si>
  <si>
    <t>NON</t>
  </si>
  <si>
    <t>Votre société (ou une entité affiliée), un dirigeant (ou representant) actuel ou passé, ont-ils fait l’objet d’une suspension d’activité commerciale, d’une enquête ou d’une condamnation pour les infractions suivantes :</t>
  </si>
  <si>
    <t>- Abus de confiance</t>
  </si>
  <si>
    <t>- Abus de biens sociaux</t>
  </si>
  <si>
    <t>- Blanchiment d'argent</t>
  </si>
  <si>
    <t>- Conflit d'intérêt</t>
  </si>
  <si>
    <t>- Détournement de fonds</t>
  </si>
  <si>
    <t>- Fraude à la règlementation Export control</t>
  </si>
  <si>
    <t>- Prise illégale d'intérêts</t>
  </si>
  <si>
    <t>- Recel</t>
  </si>
  <si>
    <t>- Trafic d'influence</t>
  </si>
  <si>
    <t>LISTE DES DOCUMENTS A FOURNIR (veuillez fournir une traduction en français ou en anglais de tout document qui ne serait dans une de ces lanques)</t>
  </si>
  <si>
    <t xml:space="preserve">□ Document à jour attestant l’enregistrement, la création ou de la constitution de la société (Kbis ou autre).
□ Les 3 derniers rapports annuels si disponibles et les 3 derniers rapports financiers audités (ou certifiés).
□ Organigramme
□ Documents relatifs à l’éthique des affaires, au respect des lois anti-corruption, à la politique en matière de cadeaux et invitations reçus ou donnés par la société.
</t>
  </si>
  <si>
    <t>DECLARATIONS ET GARANTIES</t>
  </si>
  <si>
    <t>PARTENAIRE POTENTIEL</t>
  </si>
  <si>
    <t xml:space="preserve">Le partenaire potentiel:
□ Déclare et garantit à AGON que toutes les informations et données fournies dans ce questionnaire sont vraies, à jour, cohérentes et conformes à la réalité, et qu’elles donnent une juste représentation de la situation du partenaire potentiel ;
□ S’engage à effectuer toutes les mises à jour nécessaires de ce questionnaire et à informer sans délai le représentant d’AGON de tout changement de situation après la date de signature du questionnaire. AGON se réserve le droit d’effectuer toute investigation interne(s) ou externe(s) jugée(s) nécessaire(s) aux fins de vérifier les informations déclarées par le partenaire potentiel.
□ Reconnaît et accepte expressément qu’AGON prendra en compte les informations contenues dans ce questionnaire avant de conclure tout accord avec le partenaire potentiel et que toute fausse déclaration autorisera AGON à se désister ou à résilier tout accord ou contrat qui a pu être conclu avec le partenaire potentiel, et ce sans pour autant que le partenaire potentiel puisse prétendre à une quelconque indemnisation. 
</t>
  </si>
  <si>
    <t>AGON</t>
  </si>
  <si>
    <t xml:space="preserve">AGON  utilisera les informations collectées dans ce questionnaire uniquement dans le cadre de la relation contractuelle avec le partenaire potentiel faisant l’objet de cet exercice de Due Diligence et sera libre de contracter ou non avec lui. Les données recueillies par AGON seront traitées selon les lois françaises et européennes relative à la protection des données  (telles que notamment le Règlement UE 2016/679 et la loi n°78-17 de Janvier 1978 relative à l’informatique, aux fichiers et la liberté). 
La signature de ce questionnaire par le représentant légal du partenaire potentiel confirme qu’il ou elle a reçu l’accord préalable des personnes concernées pour la transmission de leurs données personnelles et qu’il ou elle est informé(e) que le traitement de ces données peut être réalisé par un tiers soumis à une confidentialité absolue et au strict respect des lois en vigueur. 
</t>
  </si>
  <si>
    <t>SIGNATURE DU QUESTIONNAIRE</t>
  </si>
  <si>
    <t xml:space="preserve">Lieu : </t>
  </si>
  <si>
    <t>Date :</t>
  </si>
  <si>
    <t xml:space="preserve">Nom, prénom et fonction du représentant légal du partenaire potentiel : </t>
  </si>
  <si>
    <t>……………………………………………..</t>
  </si>
  <si>
    <t>Au cas où le representant legal n’est pas le signataire du questionnaire, veuillez fournir une délégation de pouvoir du representant legal donnant pouvoir au signataire du présent questionnaire).</t>
  </si>
  <si>
    <t>ANNEXE 1 PERSONNES POLITIQUEMENT EXPOSEES (PPE)</t>
  </si>
  <si>
    <r>
      <t xml:space="preserve">
</t>
    </r>
    <r>
      <rPr>
        <b/>
        <sz val="10"/>
        <rFont val="Arial"/>
        <family val="2"/>
      </rPr>
      <t xml:space="preserve">□ </t>
    </r>
    <r>
      <rPr>
        <b/>
        <u/>
        <sz val="10"/>
        <rFont val="Arial"/>
        <family val="2"/>
      </rPr>
      <t xml:space="preserve">Définition de la notion de PPE : </t>
    </r>
    <r>
      <rPr>
        <sz val="10"/>
        <rFont val="Arial"/>
        <family val="2"/>
      </rPr>
      <t xml:space="preserve">
La quatrième directive anti-blanchiment (UE) 2015/849 du 20 mai 2015 et les dispositions de l’article L. 561-10 2° du Code monétaire et financier définissent les PPE comme des personnes qui exercent, ou ont cessé d’exercer depuis moins d’un an, des fonctions politiques, juridictionnelles ou administratives pour le compte de la France, d’un Etat étranger ou d’une organisation internationale, ainsi que leurs proches.
</t>
    </r>
    <r>
      <rPr>
        <b/>
        <sz val="10"/>
        <rFont val="Arial"/>
        <family val="2"/>
      </rPr>
      <t xml:space="preserve">
□ </t>
    </r>
    <r>
      <rPr>
        <b/>
        <u/>
        <sz val="10"/>
        <rFont val="Arial"/>
        <family val="2"/>
      </rPr>
      <t>Les fonctions concernées</t>
    </r>
    <r>
      <rPr>
        <b/>
        <u/>
        <vertAlign val="superscript"/>
        <sz val="10"/>
        <rFont val="Arial"/>
        <family val="2"/>
      </rPr>
      <t>2</t>
    </r>
    <r>
      <rPr>
        <sz val="10"/>
        <rFont val="Arial"/>
        <family val="2"/>
      </rPr>
      <t xml:space="preserve">
- Chef d’Etat, chef de gouvernement, membre d’un gouvernement national ou de la Commission européenne ;
- Membre d’une assemblée parlementaire nationale (député comme sénateur) ou du Parlement européen, dirigeant d’un parti politique ;
- Magistrat de la Cour de Cassation, conseiller d’Etat et membre du Conseil Constitutionnel ou leurs équivalents à l’étranger ;
- Magistrat de la Cour des comptes ou leurs équivalents à l’étranger ;
- Dirigeant ou membre de l’organe de direction d’une banque centrale ;
- Ambassadeur ou chargé d’affaires ;
- Officier général, ou officier supérieur assurant le commandement d’une armée ;
- Membre d’un organe d’administration, de direction ou de surveillance d’une entreprise publique exerçant son activité au niveau national ;
- Directeur, directeur adjoint, membre du conseil d’une organisation internationale.
</t>
    </r>
    <r>
      <rPr>
        <b/>
        <sz val="10"/>
        <rFont val="Arial"/>
        <family val="2"/>
      </rPr>
      <t xml:space="preserve">□ </t>
    </r>
    <r>
      <rPr>
        <b/>
        <u/>
        <sz val="10"/>
        <rFont val="Arial"/>
        <family val="2"/>
      </rPr>
      <t>Les proches concernés</t>
    </r>
    <r>
      <rPr>
        <b/>
        <u/>
        <vertAlign val="superscript"/>
        <sz val="10"/>
        <rFont val="Arial"/>
        <family val="2"/>
      </rPr>
      <t>3</t>
    </r>
    <r>
      <rPr>
        <b/>
        <u/>
        <sz val="10"/>
        <rFont val="Arial"/>
        <family val="2"/>
      </rPr>
      <t xml:space="preserve"> </t>
    </r>
    <r>
      <rPr>
        <sz val="10"/>
        <rFont val="Arial"/>
        <family val="2"/>
      </rPr>
      <t xml:space="preserve">
- Les membres directs de la famille des PPE, notamment :
o Le conjoint (peu importe la nature de l’alliance) ;
o Les enfants, ainsi que leur conjoint ;
o Les parents.
- Les personnes étroitement associées aux PPE, notamment dans le cadre d’une société ou structure juridique (fiducie ou trust) ou entretenant un lien d’affaires (commercial ou économique étroit).
</t>
    </r>
  </si>
  <si>
    <r>
      <rPr>
        <vertAlign val="superscript"/>
        <sz val="10"/>
        <rFont val="Arial"/>
        <family val="2"/>
      </rPr>
      <t>2</t>
    </r>
    <r>
      <rPr>
        <sz val="10"/>
        <rFont val="Arial"/>
        <family val="2"/>
      </rPr>
      <t xml:space="preserve"> Cf. Article R. 561-18 I du Code monétaire et financier transposé de l’article 3 §9 de la directive (UE) 2015/849
</t>
    </r>
    <r>
      <rPr>
        <vertAlign val="superscript"/>
        <sz val="10"/>
        <rFont val="Arial"/>
        <family val="2"/>
      </rPr>
      <t>3</t>
    </r>
    <r>
      <rPr>
        <sz val="10"/>
        <rFont val="Arial"/>
        <family val="2"/>
      </rPr>
      <t xml:space="preserve"> Cf. Article R. 561-18 II du Code monétaire et financier transposé de l’article 3 §10 et §11 de la directive (UE) 2015/849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</si>
</sst>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name val="Arial"/>
    </font>
    <font>
      <sz val="10"/>
      <name val="Times New Roman"/>
      <family val="1"/>
    </font>
    <font>
      <sz val="7"/>
      <name val="Times New Roman"/>
      <family val="1"/>
    </font>
    <font>
      <b/>
      <sz val="10"/>
      <name val="Times New Roman"/>
      <family val="1"/>
    </font>
    <font>
      <b/>
      <sz val="10"/>
      <color indexed="9"/>
      <name val="Times New Roman"/>
      <family val="1"/>
    </font>
    <font>
      <b/>
      <sz val="8"/>
      <name val="Arial"/>
      <family val="2"/>
    </font>
    <font>
      <sz val="8"/>
      <name val="Arial"/>
      <family val="2"/>
    </font>
    <font>
      <sz val="10"/>
      <name val="Arial"/>
      <family val="2"/>
    </font>
    <font>
      <sz val="8"/>
      <name val="Arial"/>
      <family val="2"/>
    </font>
    <font>
      <b/>
      <sz val="8"/>
      <color indexed="12"/>
      <name val="Arial"/>
      <family val="2"/>
    </font>
    <font>
      <sz val="12"/>
      <name val="Times New Roman"/>
      <family val="1"/>
    </font>
    <font>
      <sz val="16"/>
      <color rgb="FF949596"/>
      <name val="Arial"/>
      <family val="2"/>
    </font>
    <font>
      <sz val="10"/>
      <color rgb="FFFF0000"/>
      <name val="Times New Roman"/>
      <family val="1"/>
    </font>
    <font>
      <sz val="9"/>
      <name val="Arial"/>
      <family val="2"/>
    </font>
    <font>
      <i/>
      <sz val="9"/>
      <name val="Arial"/>
      <family val="2"/>
    </font>
    <font>
      <sz val="9"/>
      <color theme="1"/>
      <name val="Arial"/>
      <family val="2"/>
    </font>
    <font>
      <i/>
      <sz val="9"/>
      <color theme="1"/>
      <name val="Arial"/>
      <family val="2"/>
    </font>
    <font>
      <sz val="12"/>
      <name val="Arial"/>
      <family val="2"/>
    </font>
    <font>
      <sz val="10"/>
      <color theme="1"/>
      <name val="Calibri"/>
      <family val="2"/>
      <scheme val="minor"/>
    </font>
    <font>
      <b/>
      <sz val="10"/>
      <color rgb="FF4066AA"/>
      <name val="Times New Roman"/>
      <family val="1"/>
    </font>
    <font>
      <b/>
      <i/>
      <sz val="16"/>
      <color rgb="FF4066AA"/>
      <name val="Arial"/>
      <family val="2"/>
    </font>
    <font>
      <b/>
      <i/>
      <sz val="12"/>
      <name val="Arial"/>
      <family val="2"/>
    </font>
    <font>
      <b/>
      <i/>
      <sz val="10"/>
      <name val="Arial"/>
      <family val="2"/>
    </font>
    <font>
      <sz val="10"/>
      <color rgb="FF4066AA"/>
      <name val="Arial"/>
      <family val="2"/>
    </font>
    <font>
      <b/>
      <sz val="10"/>
      <name val="Arial"/>
      <family val="2"/>
    </font>
    <font>
      <sz val="11"/>
      <name val="Arial"/>
      <family val="2"/>
    </font>
    <font>
      <sz val="22"/>
      <color rgb="FFEC7404"/>
      <name val="Arial"/>
      <family val="2"/>
    </font>
    <font>
      <b/>
      <sz val="22"/>
      <name val="Arial"/>
      <family val="2"/>
    </font>
    <font>
      <b/>
      <sz val="9"/>
      <name val="Arial"/>
      <family val="2"/>
    </font>
    <font>
      <b/>
      <sz val="11"/>
      <name val="Arial"/>
      <family val="2"/>
    </font>
    <font>
      <b/>
      <i/>
      <sz val="11"/>
      <name val="Arial"/>
      <family val="2"/>
    </font>
    <font>
      <i/>
      <sz val="22"/>
      <color rgb="FFEC7404"/>
      <name val="Arial"/>
      <family val="2"/>
    </font>
    <font>
      <b/>
      <sz val="8"/>
      <color indexed="9"/>
      <name val="Times New Roman"/>
      <family val="1"/>
    </font>
    <font>
      <b/>
      <sz val="9"/>
      <color theme="1"/>
      <name val="Arial"/>
      <family val="2"/>
    </font>
    <font>
      <b/>
      <i/>
      <sz val="9"/>
      <color theme="1"/>
      <name val="Arial"/>
      <family val="2"/>
    </font>
    <font>
      <sz val="8"/>
      <color rgb="FF4066AA"/>
      <name val="Arial"/>
      <family val="2"/>
    </font>
    <font>
      <b/>
      <sz val="16"/>
      <color theme="0"/>
      <name val="Calibri"/>
      <family val="2"/>
      <scheme val="minor"/>
    </font>
    <font>
      <b/>
      <sz val="14"/>
      <color theme="0"/>
      <name val="Calibri"/>
      <family val="2"/>
      <scheme val="minor"/>
    </font>
    <font>
      <i/>
      <sz val="11"/>
      <name val="Arial"/>
      <family val="2"/>
    </font>
    <font>
      <b/>
      <u/>
      <sz val="11"/>
      <name val="Arial"/>
      <family val="2"/>
    </font>
    <font>
      <vertAlign val="superscript"/>
      <sz val="10"/>
      <name val="Arial"/>
      <family val="2"/>
    </font>
    <font>
      <b/>
      <u/>
      <sz val="10"/>
      <name val="Arial"/>
      <family val="2"/>
    </font>
    <font>
      <b/>
      <u/>
      <vertAlign val="superscript"/>
      <sz val="10"/>
      <name val="Arial"/>
      <family val="2"/>
    </font>
  </fonts>
  <fills count="8">
    <fill>
      <patternFill patternType="none"/>
    </fill>
    <fill>
      <patternFill patternType="gray125"/>
    </fill>
    <fill>
      <patternFill patternType="solid">
        <fgColor theme="0"/>
        <bgColor indexed="64"/>
      </patternFill>
    </fill>
    <fill>
      <patternFill patternType="solid">
        <fgColor rgb="FFEC7404"/>
        <bgColor indexed="11"/>
      </patternFill>
    </fill>
    <fill>
      <patternFill patternType="solid">
        <fgColor rgb="FF949597"/>
        <bgColor indexed="64"/>
      </patternFill>
    </fill>
    <fill>
      <patternFill patternType="solid">
        <fgColor rgb="FFEC7404"/>
        <bgColor indexed="64"/>
      </patternFill>
    </fill>
    <fill>
      <patternFill patternType="solid">
        <fgColor rgb="FF4066AA"/>
        <bgColor indexed="64"/>
      </patternFill>
    </fill>
    <fill>
      <patternFill patternType="solid">
        <fgColor theme="0" tint="-0.149998474074526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rgb="FF808080"/>
      </left>
      <right style="medium">
        <color rgb="FF808080"/>
      </right>
      <top style="medium">
        <color rgb="FF808080"/>
      </top>
      <bottom/>
      <diagonal/>
    </border>
    <border>
      <left/>
      <right style="medium">
        <color rgb="FF808080"/>
      </right>
      <top style="medium">
        <color rgb="FF808080"/>
      </top>
      <bottom/>
      <diagonal/>
    </border>
  </borders>
  <cellStyleXfs count="2">
    <xf numFmtId="0" fontId="0" fillId="0" borderId="0"/>
    <xf numFmtId="0" fontId="7" fillId="0" borderId="0"/>
  </cellStyleXfs>
  <cellXfs count="301">
    <xf numFmtId="0" fontId="0" fillId="0" borderId="0" xfId="0"/>
    <xf numFmtId="0" fontId="3" fillId="0" borderId="0" xfId="0" applyFont="1" applyAlignment="1">
      <alignment horizontal="right" vertical="top"/>
    </xf>
    <xf numFmtId="49" fontId="2" fillId="0" borderId="1" xfId="0" applyNumberFormat="1" applyFont="1" applyBorder="1" applyAlignment="1" applyProtection="1">
      <alignment horizontal="center" vertical="center" wrapText="1"/>
      <protection hidden="1"/>
    </xf>
    <xf numFmtId="0" fontId="1" fillId="0" borderId="0" xfId="0" applyFont="1" applyAlignment="1" applyProtection="1">
      <alignment vertical="top"/>
      <protection hidden="1"/>
    </xf>
    <xf numFmtId="0" fontId="1" fillId="0" borderId="0" xfId="0" applyFont="1" applyAlignment="1">
      <alignment vertical="center" wrapText="1"/>
    </xf>
    <xf numFmtId="0" fontId="1" fillId="0" borderId="0" xfId="0" applyFont="1" applyAlignment="1">
      <alignment vertical="top"/>
    </xf>
    <xf numFmtId="2" fontId="9" fillId="0" borderId="0" xfId="0" applyNumberFormat="1" applyFont="1" applyAlignment="1">
      <alignment horizontal="center" vertical="center"/>
    </xf>
    <xf numFmtId="0" fontId="1" fillId="0" borderId="0" xfId="0" applyFont="1" applyAlignment="1">
      <alignment vertical="center"/>
    </xf>
    <xf numFmtId="49" fontId="3" fillId="0" borderId="0" xfId="0" applyNumberFormat="1" applyFont="1" applyAlignment="1">
      <alignment horizontal="left" vertical="top"/>
    </xf>
    <xf numFmtId="49" fontId="3" fillId="0" borderId="0" xfId="0" applyNumberFormat="1" applyFont="1" applyAlignment="1" applyProtection="1">
      <alignment horizontal="left" vertical="center"/>
      <protection hidden="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0" fontId="0" fillId="0" borderId="0" xfId="0" applyAlignment="1">
      <alignment horizontal="center" vertical="top"/>
    </xf>
    <xf numFmtId="0" fontId="0" fillId="0" borderId="7" xfId="0" applyBorder="1"/>
    <xf numFmtId="0" fontId="10" fillId="0" borderId="0" xfId="0" applyFont="1" applyAlignment="1">
      <alignment horizontal="right" vertical="center" wrapText="1" indent="1"/>
    </xf>
    <xf numFmtId="0" fontId="1" fillId="0" borderId="0" xfId="0" applyFont="1" applyAlignment="1" applyProtection="1">
      <alignment horizontal="left" vertical="center"/>
      <protection hidden="1"/>
    </xf>
    <xf numFmtId="0" fontId="0" fillId="0" borderId="0" xfId="0" applyAlignment="1">
      <alignment horizontal="left" vertical="center"/>
    </xf>
    <xf numFmtId="0" fontId="2" fillId="0" borderId="0" xfId="0" applyFont="1" applyAlignment="1" applyProtection="1">
      <alignment horizontal="center" vertical="center" wrapText="1"/>
      <protection hidden="1"/>
    </xf>
    <xf numFmtId="0" fontId="10" fillId="0" borderId="0" xfId="0" applyFont="1" applyAlignment="1" applyProtection="1">
      <alignment horizontal="left" vertical="center"/>
      <protection hidden="1"/>
    </xf>
    <xf numFmtId="0" fontId="10" fillId="0" borderId="9" xfId="0" applyFont="1" applyBorder="1" applyAlignment="1">
      <alignment horizontal="right" vertical="center" wrapText="1" indent="1"/>
    </xf>
    <xf numFmtId="2" fontId="9" fillId="0" borderId="9" xfId="0" applyNumberFormat="1" applyFont="1" applyBorder="1" applyAlignment="1">
      <alignment horizontal="center" vertical="center"/>
    </xf>
    <xf numFmtId="0" fontId="7" fillId="0" borderId="0" xfId="0" applyFont="1"/>
    <xf numFmtId="0" fontId="6" fillId="0" borderId="1" xfId="0" applyFont="1" applyBorder="1" applyAlignment="1" applyProtection="1">
      <alignment horizontal="center" vertical="center"/>
      <protection hidden="1"/>
    </xf>
    <xf numFmtId="0" fontId="12" fillId="0" borderId="0" xfId="0" applyFont="1" applyAlignment="1">
      <alignment vertical="top"/>
    </xf>
    <xf numFmtId="0" fontId="6" fillId="0" borderId="0" xfId="0" applyFont="1" applyAlignment="1" applyProtection="1">
      <alignment horizontal="center" vertical="center"/>
      <protection hidden="1"/>
    </xf>
    <xf numFmtId="0" fontId="1" fillId="0" borderId="11" xfId="0" applyFont="1" applyBorder="1" applyAlignment="1">
      <alignment horizontal="center" vertical="top"/>
    </xf>
    <xf numFmtId="0" fontId="1" fillId="0" borderId="15" xfId="0" applyFont="1" applyBorder="1" applyAlignment="1">
      <alignment horizontal="center" vertical="top"/>
    </xf>
    <xf numFmtId="0" fontId="10"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top"/>
    </xf>
    <xf numFmtId="0" fontId="3" fillId="0" borderId="0" xfId="0" applyFont="1" applyAlignment="1" applyProtection="1">
      <alignment horizontal="center" vertical="center" wrapText="1"/>
      <protection hidden="1"/>
    </xf>
    <xf numFmtId="0" fontId="1" fillId="2"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6" fillId="0" borderId="8" xfId="0" applyFont="1" applyBorder="1" applyAlignment="1" applyProtection="1">
      <alignment horizontal="center" vertical="center"/>
      <protection hidden="1"/>
    </xf>
    <xf numFmtId="0" fontId="1" fillId="2" borderId="8" xfId="0" applyFont="1" applyFill="1" applyBorder="1" applyAlignment="1" applyProtection="1">
      <alignment horizontal="center" vertical="center" wrapText="1"/>
      <protection hidden="1"/>
    </xf>
    <xf numFmtId="0" fontId="1" fillId="0" borderId="0" xfId="0" applyFont="1" applyAlignment="1">
      <alignment vertical="top" wrapText="1"/>
    </xf>
    <xf numFmtId="0" fontId="5"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 fillId="4" borderId="1" xfId="0" applyFont="1" applyFill="1" applyBorder="1" applyAlignment="1" applyProtection="1">
      <alignment horizontal="center" vertical="center"/>
      <protection locked="0"/>
    </xf>
    <xf numFmtId="0" fontId="1" fillId="5" borderId="1" xfId="0" applyFont="1" applyFill="1" applyBorder="1" applyAlignment="1" applyProtection="1">
      <alignment horizontal="center" vertical="center"/>
      <protection locked="0"/>
    </xf>
    <xf numFmtId="0" fontId="3" fillId="0" borderId="8" xfId="0" applyFont="1" applyBorder="1" applyAlignment="1">
      <alignment vertical="center" wrapText="1"/>
    </xf>
    <xf numFmtId="0" fontId="7" fillId="0" borderId="0" xfId="0" applyFont="1" applyAlignment="1">
      <alignment horizontal="center"/>
    </xf>
    <xf numFmtId="0" fontId="23" fillId="0" borderId="0" xfId="0" applyFont="1" applyAlignment="1">
      <alignment vertical="center" wrapText="1"/>
    </xf>
    <xf numFmtId="0" fontId="21" fillId="0" borderId="22" xfId="0" applyFont="1" applyBorder="1" applyAlignment="1">
      <alignment horizontal="left" vertical="center"/>
    </xf>
    <xf numFmtId="0" fontId="6" fillId="0" borderId="0" xfId="0" applyFont="1" applyAlignment="1">
      <alignment horizontal="center" vertical="center" wrapText="1"/>
    </xf>
    <xf numFmtId="0" fontId="20" fillId="0" borderId="0" xfId="0" applyFont="1" applyAlignment="1">
      <alignment vertical="center" wrapText="1"/>
    </xf>
    <xf numFmtId="0" fontId="1" fillId="4" borderId="1" xfId="0" applyFont="1" applyFill="1" applyBorder="1" applyAlignment="1" applyProtection="1">
      <alignment horizontal="center" vertical="center" wrapText="1"/>
      <protection hidden="1"/>
    </xf>
    <xf numFmtId="0" fontId="1" fillId="4" borderId="8" xfId="0" applyFont="1" applyFill="1" applyBorder="1" applyAlignment="1" applyProtection="1">
      <alignment horizontal="center" vertical="center" wrapText="1"/>
      <protection hidden="1"/>
    </xf>
    <xf numFmtId="0" fontId="1" fillId="4" borderId="4" xfId="0" applyFont="1" applyFill="1" applyBorder="1" applyAlignment="1" applyProtection="1">
      <alignment horizontal="center" vertical="center"/>
      <protection locked="0"/>
    </xf>
    <xf numFmtId="0" fontId="11" fillId="0" borderId="0" xfId="0" applyFont="1" applyAlignment="1">
      <alignment vertical="center" wrapText="1"/>
    </xf>
    <xf numFmtId="0" fontId="1" fillId="0" borderId="1" xfId="0" applyFont="1" applyBorder="1" applyAlignment="1">
      <alignment horizontal="center" vertical="top"/>
    </xf>
    <xf numFmtId="0" fontId="32" fillId="4" borderId="1" xfId="0" applyFont="1" applyFill="1" applyBorder="1" applyAlignment="1">
      <alignment horizontal="center" vertical="center" wrapText="1"/>
    </xf>
    <xf numFmtId="0" fontId="21" fillId="0" borderId="22" xfId="0" applyFont="1" applyBorder="1" applyAlignment="1">
      <alignment horizontal="left" vertical="center" wrapText="1"/>
    </xf>
    <xf numFmtId="0" fontId="1" fillId="0" borderId="8" xfId="0" applyFont="1" applyBorder="1" applyAlignment="1">
      <alignment vertical="top"/>
    </xf>
    <xf numFmtId="1" fontId="7" fillId="0" borderId="37" xfId="0" applyNumberFormat="1" applyFont="1" applyBorder="1" applyAlignment="1">
      <alignment horizontal="center" vertical="center"/>
    </xf>
    <xf numFmtId="1" fontId="7" fillId="0" borderId="37" xfId="0" applyNumberFormat="1" applyFont="1" applyBorder="1" applyAlignment="1" applyProtection="1">
      <alignment horizontal="center" vertical="top"/>
      <protection hidden="1"/>
    </xf>
    <xf numFmtId="1" fontId="7" fillId="0" borderId="31" xfId="0" applyNumberFormat="1" applyFont="1" applyBorder="1" applyAlignment="1" applyProtection="1">
      <alignment horizontal="center" vertical="top"/>
      <protection hidden="1"/>
    </xf>
    <xf numFmtId="0" fontId="24" fillId="4" borderId="40" xfId="0" applyFont="1" applyFill="1" applyBorder="1" applyAlignment="1">
      <alignment horizontal="center" vertical="center"/>
    </xf>
    <xf numFmtId="0" fontId="25" fillId="0" borderId="19" xfId="0" applyFont="1" applyBorder="1" applyAlignment="1">
      <alignment vertical="center" wrapText="1"/>
    </xf>
    <xf numFmtId="0" fontId="7" fillId="0" borderId="17" xfId="0" applyFont="1" applyBorder="1" applyAlignment="1">
      <alignment vertical="top"/>
    </xf>
    <xf numFmtId="0" fontId="7" fillId="0" borderId="43" xfId="0" applyFont="1" applyBorder="1" applyAlignment="1">
      <alignment vertical="top"/>
    </xf>
    <xf numFmtId="0" fontId="7" fillId="0" borderId="0" xfId="0" applyFont="1" applyAlignment="1">
      <alignment vertical="top"/>
    </xf>
    <xf numFmtId="0" fontId="7" fillId="0" borderId="23" xfId="0" applyFont="1" applyBorder="1" applyAlignment="1">
      <alignment vertical="top"/>
    </xf>
    <xf numFmtId="0" fontId="7" fillId="0" borderId="42" xfId="0" applyFont="1" applyBorder="1" applyAlignment="1">
      <alignment vertical="top"/>
    </xf>
    <xf numFmtId="0" fontId="7" fillId="0" borderId="17" xfId="0" applyFont="1" applyBorder="1" applyAlignment="1">
      <alignment vertical="center" wrapText="1"/>
    </xf>
    <xf numFmtId="0" fontId="7" fillId="0" borderId="0" xfId="0" applyFont="1" applyAlignment="1">
      <alignment vertical="center" wrapText="1"/>
    </xf>
    <xf numFmtId="0" fontId="7" fillId="0" borderId="42" xfId="0" applyFont="1" applyBorder="1" applyAlignment="1">
      <alignment vertical="center" wrapText="1"/>
    </xf>
    <xf numFmtId="0" fontId="7" fillId="0" borderId="46" xfId="0" applyFont="1" applyBorder="1" applyAlignment="1">
      <alignment vertical="center" wrapText="1"/>
    </xf>
    <xf numFmtId="0" fontId="7" fillId="0" borderId="8" xfId="0" applyFont="1" applyBorder="1" applyAlignment="1">
      <alignment vertical="center" wrapText="1"/>
    </xf>
    <xf numFmtId="0" fontId="7" fillId="0" borderId="40" xfId="0" applyFont="1" applyBorder="1" applyAlignment="1">
      <alignment vertical="center" wrapText="1"/>
    </xf>
    <xf numFmtId="0" fontId="7" fillId="0" borderId="48" xfId="0" applyFont="1" applyBorder="1" applyAlignment="1">
      <alignment vertical="center" wrapText="1"/>
    </xf>
    <xf numFmtId="0" fontId="7" fillId="0" borderId="26" xfId="0" applyFont="1" applyBorder="1" applyAlignment="1">
      <alignment vertical="center" wrapText="1"/>
    </xf>
    <xf numFmtId="0" fontId="7" fillId="0" borderId="1" xfId="0" applyFont="1" applyBorder="1" applyAlignment="1">
      <alignment vertical="center" wrapText="1"/>
    </xf>
    <xf numFmtId="0" fontId="7" fillId="0" borderId="30" xfId="0" applyFont="1" applyBorder="1" applyAlignment="1">
      <alignment vertical="center" wrapText="1"/>
    </xf>
    <xf numFmtId="0" fontId="7" fillId="0" borderId="11" xfId="0" applyFont="1" applyBorder="1" applyAlignment="1">
      <alignment vertical="center" wrapText="1"/>
    </xf>
    <xf numFmtId="0" fontId="7" fillId="0" borderId="2" xfId="0" applyFont="1" applyBorder="1" applyAlignment="1">
      <alignment vertical="center" wrapText="1"/>
    </xf>
    <xf numFmtId="0" fontId="7" fillId="0" borderId="52" xfId="0" applyFont="1" applyBorder="1" applyAlignment="1">
      <alignment vertical="center" wrapText="1"/>
    </xf>
    <xf numFmtId="0" fontId="7" fillId="0" borderId="0" xfId="0" applyFont="1" applyAlignment="1" applyProtection="1">
      <alignment vertical="top"/>
      <protection hidden="1"/>
    </xf>
    <xf numFmtId="0" fontId="7" fillId="0" borderId="1" xfId="0" applyFont="1" applyBorder="1" applyAlignment="1" applyProtection="1">
      <alignment vertical="top"/>
      <protection hidden="1"/>
    </xf>
    <xf numFmtId="0" fontId="7" fillId="0" borderId="1" xfId="0" applyFont="1" applyBorder="1" applyAlignment="1">
      <alignment horizontal="center" vertical="center" wrapText="1"/>
    </xf>
    <xf numFmtId="0" fontId="1" fillId="0" borderId="0" xfId="0" applyFont="1" applyAlignment="1" applyProtection="1">
      <alignment vertical="center"/>
      <protection hidden="1"/>
    </xf>
    <xf numFmtId="0" fontId="7" fillId="0" borderId="12" xfId="0" applyFont="1" applyBorder="1" applyAlignment="1">
      <alignment horizontal="center" vertical="center" wrapText="1"/>
    </xf>
    <xf numFmtId="0" fontId="7" fillId="0" borderId="44" xfId="0" applyFont="1" applyBorder="1" applyAlignment="1" applyProtection="1">
      <alignment vertical="top"/>
      <protection hidden="1"/>
    </xf>
    <xf numFmtId="0" fontId="1" fillId="0" borderId="43" xfId="0" applyFont="1" applyBorder="1" applyAlignment="1">
      <alignment vertical="top"/>
    </xf>
    <xf numFmtId="0" fontId="1" fillId="0" borderId="44" xfId="0" applyFont="1" applyBorder="1" applyAlignment="1" applyProtection="1">
      <alignment vertical="top"/>
      <protection hidden="1"/>
    </xf>
    <xf numFmtId="0" fontId="24" fillId="0" borderId="43" xfId="0" applyFont="1" applyBorder="1" applyAlignment="1">
      <alignment vertical="top"/>
    </xf>
    <xf numFmtId="0" fontId="1" fillId="0" borderId="23" xfId="0" applyFont="1" applyBorder="1" applyAlignment="1">
      <alignment vertical="top"/>
    </xf>
    <xf numFmtId="0" fontId="1" fillId="0" borderId="42" xfId="0" applyFont="1" applyBorder="1" applyAlignment="1">
      <alignment vertical="top"/>
    </xf>
    <xf numFmtId="0" fontId="1" fillId="0" borderId="42" xfId="0" applyFont="1" applyBorder="1" applyAlignment="1">
      <alignment vertical="center" wrapText="1"/>
    </xf>
    <xf numFmtId="0" fontId="1" fillId="0" borderId="42" xfId="0" applyFont="1" applyBorder="1" applyAlignment="1" applyProtection="1">
      <alignment vertical="top"/>
      <protection hidden="1"/>
    </xf>
    <xf numFmtId="0" fontId="1" fillId="0" borderId="24" xfId="0" applyFont="1" applyBorder="1" applyAlignment="1" applyProtection="1">
      <alignment vertical="top"/>
      <protection hidden="1"/>
    </xf>
    <xf numFmtId="0" fontId="7" fillId="0" borderId="42" xfId="0" applyFont="1" applyBorder="1" applyAlignment="1" applyProtection="1">
      <alignment vertical="top"/>
      <protection hidden="1"/>
    </xf>
    <xf numFmtId="0" fontId="7" fillId="0" borderId="24" xfId="0" applyFont="1" applyBorder="1" applyAlignment="1" applyProtection="1">
      <alignment vertical="top"/>
      <protection hidden="1"/>
    </xf>
    <xf numFmtId="0" fontId="7" fillId="0" borderId="37" xfId="0" applyFont="1" applyBorder="1" applyAlignment="1" applyProtection="1">
      <alignment vertical="top"/>
      <protection hidden="1"/>
    </xf>
    <xf numFmtId="0" fontId="7" fillId="0" borderId="30" xfId="0" applyFont="1" applyBorder="1" applyAlignment="1" applyProtection="1">
      <alignment vertical="top"/>
      <protection hidden="1"/>
    </xf>
    <xf numFmtId="0" fontId="7" fillId="0" borderId="31" xfId="0" applyFont="1" applyBorder="1" applyAlignment="1" applyProtection="1">
      <alignment vertical="top"/>
      <protection hidden="1"/>
    </xf>
    <xf numFmtId="0" fontId="24" fillId="0" borderId="12" xfId="0" applyFont="1" applyBorder="1" applyAlignment="1">
      <alignment horizontal="center" vertical="center" wrapText="1"/>
    </xf>
    <xf numFmtId="0" fontId="24" fillId="0" borderId="12" xfId="0" applyFont="1" applyBorder="1" applyAlignment="1" applyProtection="1">
      <alignment horizontal="center" vertical="center" wrapText="1"/>
      <protection hidden="1"/>
    </xf>
    <xf numFmtId="0" fontId="24" fillId="0" borderId="45" xfId="0" applyFont="1" applyBorder="1" applyAlignment="1" applyProtection="1">
      <alignment horizontal="center" vertical="center" wrapText="1"/>
      <protection hidden="1"/>
    </xf>
    <xf numFmtId="0" fontId="24" fillId="0" borderId="26" xfId="0" applyFont="1" applyBorder="1" applyAlignment="1" applyProtection="1">
      <alignment horizontal="center" vertical="top"/>
      <protection hidden="1"/>
    </xf>
    <xf numFmtId="0" fontId="24" fillId="0" borderId="27" xfId="0" applyFont="1" applyBorder="1" applyAlignment="1" applyProtection="1">
      <alignment horizontal="center" vertical="top"/>
      <protection hidden="1"/>
    </xf>
    <xf numFmtId="0" fontId="7" fillId="0" borderId="0" xfId="0" applyFont="1" applyAlignment="1">
      <alignment vertical="center"/>
    </xf>
    <xf numFmtId="0" fontId="7" fillId="0" borderId="0" xfId="0" applyFont="1" applyAlignment="1" applyProtection="1">
      <alignment vertical="center"/>
      <protection hidden="1"/>
    </xf>
    <xf numFmtId="0" fontId="24" fillId="0" borderId="0" xfId="0" applyFont="1" applyAlignment="1" applyProtection="1">
      <alignment vertical="center"/>
      <protection hidden="1"/>
    </xf>
    <xf numFmtId="0" fontId="7" fillId="0" borderId="9" xfId="0" applyFont="1" applyBorder="1" applyAlignment="1" applyProtection="1">
      <alignment vertical="top"/>
      <protection hidden="1"/>
    </xf>
    <xf numFmtId="0" fontId="24" fillId="0" borderId="0" xfId="0" applyFont="1" applyAlignment="1" applyProtection="1">
      <alignment horizontal="center" vertical="top"/>
      <protection hidden="1"/>
    </xf>
    <xf numFmtId="0" fontId="7" fillId="0" borderId="52" xfId="0" applyFont="1" applyBorder="1" applyAlignment="1" applyProtection="1">
      <alignment vertical="top"/>
      <protection hidden="1"/>
    </xf>
    <xf numFmtId="0" fontId="24" fillId="0" borderId="44" xfId="0" applyFont="1" applyBorder="1" applyAlignment="1" applyProtection="1">
      <alignment horizontal="center" vertical="top"/>
      <protection hidden="1"/>
    </xf>
    <xf numFmtId="0" fontId="7" fillId="0" borderId="43" xfId="0" applyFont="1" applyBorder="1" applyAlignment="1">
      <alignment vertical="center"/>
    </xf>
    <xf numFmtId="0" fontId="24" fillId="0" borderId="44" xfId="0" applyFont="1" applyBorder="1" applyAlignment="1" applyProtection="1">
      <alignment vertical="center"/>
      <protection hidden="1"/>
    </xf>
    <xf numFmtId="0" fontId="7" fillId="0" borderId="23" xfId="0" applyFont="1" applyBorder="1" applyAlignment="1">
      <alignment vertical="center"/>
    </xf>
    <xf numFmtId="0" fontId="7" fillId="0" borderId="42" xfId="0" applyFont="1" applyBorder="1" applyAlignment="1">
      <alignment vertical="center"/>
    </xf>
    <xf numFmtId="0" fontId="24" fillId="0" borderId="42" xfId="0" applyFont="1" applyBorder="1" applyAlignment="1" applyProtection="1">
      <alignment vertical="center"/>
      <protection hidden="1"/>
    </xf>
    <xf numFmtId="0" fontId="24" fillId="0" borderId="24" xfId="0" applyFont="1" applyBorder="1" applyAlignment="1" applyProtection="1">
      <alignment vertical="center"/>
      <protection hidden="1"/>
    </xf>
    <xf numFmtId="0" fontId="7" fillId="0" borderId="16" xfId="0" applyFont="1" applyBorder="1" applyAlignment="1">
      <alignment vertical="top"/>
    </xf>
    <xf numFmtId="0" fontId="7" fillId="0" borderId="17" xfId="0" applyFont="1" applyBorder="1" applyAlignment="1" applyProtection="1">
      <alignment vertical="top"/>
      <protection hidden="1"/>
    </xf>
    <xf numFmtId="0" fontId="7" fillId="0" borderId="18" xfId="0" applyFont="1" applyBorder="1" applyAlignment="1" applyProtection="1">
      <alignment vertical="top"/>
      <protection hidden="1"/>
    </xf>
    <xf numFmtId="0" fontId="24" fillId="0" borderId="0" xfId="0" applyFont="1" applyAlignment="1" applyProtection="1">
      <alignment vertical="top"/>
      <protection hidden="1"/>
    </xf>
    <xf numFmtId="0" fontId="39" fillId="0" borderId="0" xfId="0" applyFont="1"/>
    <xf numFmtId="0" fontId="1" fillId="4" borderId="0" xfId="0" applyFont="1" applyFill="1" applyAlignment="1" applyProtection="1">
      <alignment horizontal="center" vertical="center"/>
      <protection locked="0"/>
    </xf>
    <xf numFmtId="0" fontId="13" fillId="0" borderId="0" xfId="0" applyFont="1" applyAlignment="1">
      <alignment horizontal="left" vertical="top" wrapText="1"/>
    </xf>
    <xf numFmtId="0" fontId="35" fillId="0" borderId="0" xfId="0" applyFont="1" applyAlignment="1" applyProtection="1">
      <alignment vertical="top" wrapText="1"/>
      <protection locked="0"/>
    </xf>
    <xf numFmtId="0" fontId="35" fillId="0" borderId="7" xfId="0" applyFont="1" applyBorder="1" applyAlignment="1" applyProtection="1">
      <alignment vertical="top" wrapText="1"/>
      <protection locked="0"/>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35" fillId="0" borderId="8" xfId="0" applyFont="1" applyBorder="1" applyAlignment="1" applyProtection="1">
      <alignment vertical="top" wrapText="1"/>
      <protection locked="0"/>
    </xf>
    <xf numFmtId="0" fontId="35" fillId="0" borderId="4" xfId="0" applyFont="1" applyBorder="1" applyAlignment="1" applyProtection="1">
      <alignment vertical="top" wrapText="1"/>
      <protection locked="0"/>
    </xf>
    <xf numFmtId="0" fontId="1" fillId="4" borderId="0" xfId="0" applyFont="1" applyFill="1" applyAlignment="1" applyProtection="1">
      <alignment horizontal="center" vertical="center" wrapText="1"/>
      <protection hidden="1"/>
    </xf>
    <xf numFmtId="0" fontId="18" fillId="0" borderId="0" xfId="0" applyFont="1" applyAlignment="1">
      <alignment horizontal="left" vertical="center" wrapText="1"/>
    </xf>
    <xf numFmtId="1" fontId="7" fillId="0" borderId="0" xfId="0" applyNumberFormat="1" applyFont="1" applyAlignment="1" applyProtection="1">
      <alignment horizontal="center" vertical="top"/>
      <protection hidden="1"/>
    </xf>
    <xf numFmtId="14" fontId="21" fillId="0" borderId="22" xfId="0" applyNumberFormat="1" applyFont="1" applyBorder="1" applyAlignment="1">
      <alignment horizontal="left" vertical="center"/>
    </xf>
    <xf numFmtId="0" fontId="18" fillId="0" borderId="28" xfId="0" applyFont="1" applyBorder="1" applyAlignment="1">
      <alignment horizontal="left" vertical="center" wrapText="1"/>
    </xf>
    <xf numFmtId="0" fontId="18" fillId="0" borderId="4" xfId="0" applyFont="1" applyBorder="1" applyAlignment="1">
      <alignment horizontal="left" vertical="center" wrapText="1"/>
    </xf>
    <xf numFmtId="0" fontId="4" fillId="4" borderId="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3" fillId="0" borderId="8" xfId="0" applyFont="1" applyBorder="1" applyAlignment="1">
      <alignment horizontal="left" vertical="top" wrapText="1"/>
    </xf>
    <xf numFmtId="0" fontId="13" fillId="0" borderId="4" xfId="0" applyFont="1" applyBorder="1" applyAlignment="1">
      <alignment horizontal="left" vertical="top" wrapText="1"/>
    </xf>
    <xf numFmtId="0" fontId="35" fillId="0" borderId="8" xfId="0" applyFont="1" applyBorder="1" applyAlignment="1" applyProtection="1">
      <alignment vertical="top" wrapText="1"/>
      <protection locked="0"/>
    </xf>
    <xf numFmtId="0" fontId="35" fillId="0" borderId="4" xfId="0" applyFont="1" applyBorder="1" applyAlignment="1" applyProtection="1">
      <alignment vertical="top" wrapText="1"/>
      <protection locked="0"/>
    </xf>
    <xf numFmtId="49" fontId="2" fillId="0" borderId="11" xfId="0" applyNumberFormat="1" applyFont="1" applyBorder="1" applyAlignment="1" applyProtection="1">
      <alignment horizontal="center" vertical="center" wrapText="1"/>
      <protection hidden="1"/>
    </xf>
    <xf numFmtId="49" fontId="2" fillId="0" borderId="15" xfId="0" applyNumberFormat="1" applyFont="1" applyBorder="1" applyAlignment="1" applyProtection="1">
      <alignment horizontal="center" vertical="center" wrapText="1"/>
      <protection hidden="1"/>
    </xf>
    <xf numFmtId="49" fontId="2" fillId="0" borderId="12" xfId="0" applyNumberFormat="1" applyFont="1" applyBorder="1" applyAlignment="1" applyProtection="1">
      <alignment horizontal="center" vertical="center" wrapText="1"/>
      <protection hidden="1"/>
    </xf>
    <xf numFmtId="0" fontId="35" fillId="0" borderId="8" xfId="0" applyFont="1" applyBorder="1" applyAlignment="1" applyProtection="1">
      <alignment horizontal="left" vertical="top" wrapText="1"/>
      <protection locked="0"/>
    </xf>
    <xf numFmtId="0" fontId="35" fillId="0" borderId="4" xfId="0" applyFont="1" applyBorder="1" applyAlignment="1" applyProtection="1">
      <alignment horizontal="left" vertical="top" wrapText="1"/>
      <protection locked="0"/>
    </xf>
    <xf numFmtId="0" fontId="35" fillId="0" borderId="2" xfId="0" applyFont="1" applyBorder="1" applyAlignment="1" applyProtection="1">
      <alignment horizontal="left" vertical="top" wrapText="1"/>
      <protection locked="0"/>
    </xf>
    <xf numFmtId="0" fontId="35" fillId="0" borderId="14" xfId="0" applyFont="1" applyBorder="1" applyAlignment="1" applyProtection="1">
      <alignment horizontal="left" vertical="top" wrapText="1"/>
      <protection locked="0"/>
    </xf>
    <xf numFmtId="0" fontId="35" fillId="0" borderId="5" xfId="0" applyFont="1" applyBorder="1" applyAlignment="1" applyProtection="1">
      <alignment horizontal="left" vertical="top" wrapText="1"/>
      <protection locked="0"/>
    </xf>
    <xf numFmtId="0" fontId="35" fillId="0" borderId="10"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13" xfId="0" applyFont="1" applyBorder="1" applyAlignment="1" applyProtection="1">
      <alignment horizontal="left" vertical="top" wrapText="1"/>
      <protection locked="0"/>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37" xfId="0" applyFont="1" applyBorder="1" applyAlignment="1">
      <alignment horizontal="center" vertical="center" wrapText="1"/>
    </xf>
    <xf numFmtId="0" fontId="29" fillId="0" borderId="19" xfId="0" applyFont="1" applyBorder="1" applyAlignment="1">
      <alignment horizontal="center" wrapText="1"/>
    </xf>
    <xf numFmtId="0" fontId="29" fillId="0" borderId="20" xfId="0" applyFont="1" applyBorder="1" applyAlignment="1">
      <alignment horizontal="center" wrapText="1"/>
    </xf>
    <xf numFmtId="0" fontId="29" fillId="0" borderId="17" xfId="0" applyFont="1" applyBorder="1" applyAlignment="1">
      <alignment horizontal="center" wrapText="1"/>
    </xf>
    <xf numFmtId="0" fontId="29" fillId="0" borderId="18" xfId="0" applyFont="1" applyBorder="1" applyAlignment="1">
      <alignment horizontal="center" wrapText="1"/>
    </xf>
    <xf numFmtId="0" fontId="27" fillId="0" borderId="19" xfId="0" applyFont="1" applyBorder="1" applyAlignment="1">
      <alignment horizontal="center" vertical="center"/>
    </xf>
    <xf numFmtId="0" fontId="27" fillId="0" borderId="21" xfId="0" applyFont="1" applyBorder="1" applyAlignment="1">
      <alignment horizontal="center" vertical="center"/>
    </xf>
    <xf numFmtId="0" fontId="26" fillId="0" borderId="19" xfId="0" applyFont="1" applyBorder="1" applyAlignment="1">
      <alignment horizontal="center" wrapText="1"/>
    </xf>
    <xf numFmtId="0" fontId="26" fillId="0" borderId="21" xfId="0" applyFont="1" applyBorder="1" applyAlignment="1">
      <alignment horizontal="center" wrapText="1"/>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24" fillId="0" borderId="25" xfId="0" applyFont="1" applyBorder="1" applyAlignment="1">
      <alignment horizontal="center" vertical="center"/>
    </xf>
    <xf numFmtId="0" fontId="24" fillId="0" borderId="38" xfId="0" applyFont="1" applyBorder="1" applyAlignment="1">
      <alignment horizontal="center" vertical="center"/>
    </xf>
    <xf numFmtId="0" fontId="24" fillId="0" borderId="28" xfId="0" applyFont="1" applyBorder="1" applyAlignment="1">
      <alignment horizontal="center" vertical="center"/>
    </xf>
    <xf numFmtId="0" fontId="24" fillId="0" borderId="3" xfId="0" applyFont="1" applyBorder="1" applyAlignment="1">
      <alignment horizontal="center" vertical="center"/>
    </xf>
    <xf numFmtId="0" fontId="24" fillId="0" borderId="33" xfId="0" applyFont="1" applyBorder="1" applyAlignment="1">
      <alignment horizontal="center" wrapText="1"/>
    </xf>
    <xf numFmtId="0" fontId="24" fillId="0" borderId="7" xfId="0" applyFont="1" applyBorder="1" applyAlignment="1">
      <alignment horizontal="center" wrapText="1"/>
    </xf>
    <xf numFmtId="0" fontId="24" fillId="0" borderId="28" xfId="0" applyFont="1" applyBorder="1" applyAlignment="1">
      <alignment horizontal="center"/>
    </xf>
    <xf numFmtId="0" fontId="24" fillId="0" borderId="3" xfId="0" applyFont="1" applyBorder="1" applyAlignment="1">
      <alignment horizontal="center"/>
    </xf>
    <xf numFmtId="0" fontId="24" fillId="0" borderId="29" xfId="0" applyFont="1" applyBorder="1" applyAlignment="1">
      <alignment horizontal="center"/>
    </xf>
    <xf numFmtId="0" fontId="24" fillId="0" borderId="34" xfId="0" applyFont="1" applyBorder="1" applyAlignment="1">
      <alignment horizontal="center"/>
    </xf>
    <xf numFmtId="0" fontId="24" fillId="0" borderId="32" xfId="0" applyFont="1" applyBorder="1" applyAlignment="1">
      <alignment horizontal="center" vertical="center"/>
    </xf>
    <xf numFmtId="0" fontId="24" fillId="0" borderId="39" xfId="0" applyFont="1" applyBorder="1" applyAlignment="1">
      <alignment horizontal="center" vertical="center"/>
    </xf>
    <xf numFmtId="0" fontId="1" fillId="0" borderId="1" xfId="0" applyFont="1" applyBorder="1" applyAlignment="1">
      <alignment horizontal="center" vertical="center"/>
    </xf>
    <xf numFmtId="0" fontId="35" fillId="0" borderId="2" xfId="0" applyFont="1" applyBorder="1" applyAlignment="1" applyProtection="1">
      <alignment vertical="top" wrapText="1"/>
      <protection locked="0"/>
    </xf>
    <xf numFmtId="0" fontId="35" fillId="0" borderId="14" xfId="0" applyFont="1" applyBorder="1" applyAlignment="1" applyProtection="1">
      <alignment vertical="top" wrapText="1"/>
      <protection locked="0"/>
    </xf>
    <xf numFmtId="0" fontId="35" fillId="0" borderId="5" xfId="0" applyFont="1" applyBorder="1" applyAlignment="1" applyProtection="1">
      <alignment vertical="top" wrapText="1"/>
      <protection locked="0"/>
    </xf>
    <xf numFmtId="0" fontId="35" fillId="0" borderId="10" xfId="0" applyFont="1" applyBorder="1" applyAlignment="1" applyProtection="1">
      <alignment vertical="top" wrapText="1"/>
      <protection locked="0"/>
    </xf>
    <xf numFmtId="0" fontId="35" fillId="0" borderId="6" xfId="0" applyFont="1" applyBorder="1" applyAlignment="1" applyProtection="1">
      <alignment vertical="top" wrapText="1"/>
      <protection locked="0"/>
    </xf>
    <xf numFmtId="0" fontId="35" fillId="0" borderId="13" xfId="0" applyFont="1" applyBorder="1" applyAlignment="1" applyProtection="1">
      <alignment vertical="top" wrapText="1"/>
      <protection locked="0"/>
    </xf>
    <xf numFmtId="0" fontId="1" fillId="0" borderId="11" xfId="0" applyFont="1" applyBorder="1" applyAlignment="1">
      <alignment horizontal="center" vertical="center"/>
    </xf>
    <xf numFmtId="0" fontId="1" fillId="0" borderId="15" xfId="0" applyFont="1" applyBorder="1" applyAlignment="1">
      <alignment horizontal="center" vertical="center"/>
    </xf>
    <xf numFmtId="0" fontId="1" fillId="0" borderId="12" xfId="0" applyFont="1" applyBorder="1" applyAlignment="1">
      <alignment horizontal="center" vertical="center"/>
    </xf>
    <xf numFmtId="0" fontId="28" fillId="0" borderId="8" xfId="0" applyFont="1" applyBorder="1" applyAlignment="1">
      <alignment horizontal="left" vertical="top" wrapText="1"/>
    </xf>
    <xf numFmtId="0" fontId="28" fillId="0" borderId="4" xfId="0" applyFont="1" applyBorder="1" applyAlignment="1">
      <alignment horizontal="left" vertical="top" wrapText="1"/>
    </xf>
    <xf numFmtId="0" fontId="15" fillId="0" borderId="8" xfId="0" applyFont="1" applyBorder="1" applyAlignment="1">
      <alignment horizontal="left" vertical="top" wrapText="1"/>
    </xf>
    <xf numFmtId="49" fontId="2" fillId="0" borderId="11"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12" xfId="0" applyNumberFormat="1" applyFont="1" applyBorder="1" applyAlignment="1">
      <alignment horizontal="center" vertical="center"/>
    </xf>
    <xf numFmtId="0" fontId="18" fillId="0" borderId="32" xfId="0" applyFont="1" applyBorder="1" applyAlignment="1">
      <alignment horizontal="left" vertical="center" wrapText="1"/>
    </xf>
    <xf numFmtId="0" fontId="18" fillId="0" borderId="55" xfId="0" applyFont="1" applyBorder="1" applyAlignment="1">
      <alignment horizontal="left" vertical="center" wrapText="1"/>
    </xf>
    <xf numFmtId="0" fontId="36" fillId="6" borderId="19" xfId="0" applyFont="1" applyFill="1" applyBorder="1" applyAlignment="1">
      <alignment horizontal="center" vertical="center"/>
    </xf>
    <xf numFmtId="0" fontId="36" fillId="6" borderId="21" xfId="0" applyFont="1" applyFill="1" applyBorder="1" applyAlignment="1">
      <alignment horizontal="center" vertical="center"/>
    </xf>
    <xf numFmtId="0" fontId="18" fillId="0" borderId="25" xfId="0" applyFont="1" applyBorder="1" applyAlignment="1">
      <alignment horizontal="left" vertical="center" wrapText="1"/>
    </xf>
    <xf numFmtId="0" fontId="18" fillId="0" borderId="56" xfId="0" applyFont="1" applyBorder="1" applyAlignment="1">
      <alignment horizontal="left" vertical="center" wrapText="1"/>
    </xf>
    <xf numFmtId="0" fontId="17" fillId="0" borderId="16" xfId="0" applyFont="1" applyBorder="1" applyAlignment="1">
      <alignment horizontal="center"/>
    </xf>
    <xf numFmtId="0" fontId="17" fillId="0" borderId="18" xfId="0" applyFont="1" applyBorder="1" applyAlignment="1">
      <alignment horizontal="center"/>
    </xf>
    <xf numFmtId="0" fontId="17" fillId="0" borderId="23" xfId="0" applyFont="1" applyBorder="1" applyAlignment="1">
      <alignment horizontal="center"/>
    </xf>
    <xf numFmtId="0" fontId="17" fillId="0" borderId="24" xfId="0" applyFont="1" applyBorder="1" applyAlignment="1">
      <alignment horizontal="center"/>
    </xf>
    <xf numFmtId="0" fontId="29" fillId="3" borderId="19" xfId="0" applyFont="1" applyFill="1" applyBorder="1" applyAlignment="1">
      <alignment horizontal="center" vertical="center"/>
    </xf>
    <xf numFmtId="0" fontId="29" fillId="3" borderId="20" xfId="0" applyFont="1" applyFill="1" applyBorder="1" applyAlignment="1">
      <alignment horizontal="center" vertical="center"/>
    </xf>
    <xf numFmtId="0" fontId="29" fillId="3" borderId="21" xfId="0" applyFont="1" applyFill="1" applyBorder="1" applyAlignment="1">
      <alignment horizontal="center" vertical="center"/>
    </xf>
    <xf numFmtId="0" fontId="29" fillId="7" borderId="19" xfId="0" applyFont="1" applyFill="1" applyBorder="1" applyAlignment="1">
      <alignment horizontal="center" vertical="top"/>
    </xf>
    <xf numFmtId="0" fontId="29" fillId="7" borderId="20" xfId="0" applyFont="1" applyFill="1" applyBorder="1" applyAlignment="1">
      <alignment horizontal="center" vertical="top"/>
    </xf>
    <xf numFmtId="0" fontId="29" fillId="7" borderId="21" xfId="0" applyFont="1" applyFill="1" applyBorder="1" applyAlignment="1">
      <alignment horizontal="center" vertical="top"/>
    </xf>
    <xf numFmtId="0" fontId="24" fillId="0" borderId="32" xfId="0" applyFont="1" applyBorder="1" applyAlignment="1">
      <alignment horizontal="left" vertical="center" wrapText="1"/>
    </xf>
    <xf numFmtId="0" fontId="24" fillId="0" borderId="39" xfId="0" applyFont="1" applyBorder="1" applyAlignment="1">
      <alignment horizontal="left" vertical="center" wrapText="1"/>
    </xf>
    <xf numFmtId="0" fontId="24" fillId="0" borderId="49" xfId="0" applyFont="1" applyBorder="1" applyAlignment="1">
      <alignment horizontal="left" vertical="center" wrapText="1"/>
    </xf>
    <xf numFmtId="0" fontId="24" fillId="0" borderId="25" xfId="0" applyFont="1" applyBorder="1" applyAlignment="1">
      <alignment horizontal="center" wrapText="1"/>
    </xf>
    <xf numFmtId="0" fontId="24" fillId="0" borderId="38" xfId="0" applyFont="1" applyBorder="1" applyAlignment="1">
      <alignment horizontal="center" wrapText="1"/>
    </xf>
    <xf numFmtId="0" fontId="24" fillId="0" borderId="32" xfId="0" applyFont="1" applyBorder="1" applyAlignment="1">
      <alignment horizontal="center"/>
    </xf>
    <xf numFmtId="0" fontId="24" fillId="0" borderId="39" xfId="0" applyFont="1" applyBorder="1" applyAlignment="1">
      <alignment horizontal="center"/>
    </xf>
    <xf numFmtId="0" fontId="24" fillId="0" borderId="36" xfId="0" applyFont="1" applyBorder="1" applyAlignment="1">
      <alignment horizontal="center" vertical="center"/>
    </xf>
    <xf numFmtId="0" fontId="24"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37" xfId="0" applyFont="1" applyBorder="1" applyAlignment="1">
      <alignment horizontal="center" vertical="center" wrapText="1"/>
    </xf>
    <xf numFmtId="0" fontId="29" fillId="3" borderId="54" xfId="0" applyFont="1" applyFill="1" applyBorder="1" applyAlignment="1">
      <alignment horizontal="center" vertical="center"/>
    </xf>
    <xf numFmtId="0" fontId="29" fillId="3" borderId="50" xfId="0" applyFont="1" applyFill="1" applyBorder="1" applyAlignment="1">
      <alignment horizontal="center" vertical="center"/>
    </xf>
    <xf numFmtId="0" fontId="29" fillId="3" borderId="47" xfId="0" applyFont="1" applyFill="1" applyBorder="1" applyAlignment="1">
      <alignment horizontal="center" vertical="center"/>
    </xf>
    <xf numFmtId="0" fontId="24" fillId="0" borderId="41" xfId="0" applyFont="1" applyBorder="1" applyAlignment="1">
      <alignment horizontal="center" vertical="center"/>
    </xf>
    <xf numFmtId="0" fontId="24" fillId="0" borderId="12" xfId="0" applyFont="1" applyBorder="1" applyAlignment="1">
      <alignment horizontal="center" vertical="center"/>
    </xf>
    <xf numFmtId="0" fontId="24" fillId="0" borderId="12" xfId="0" applyFont="1" applyBorder="1" applyAlignment="1">
      <alignment horizontal="center" vertical="center" wrapText="1"/>
    </xf>
    <xf numFmtId="0" fontId="24" fillId="0" borderId="45" xfId="0" applyFont="1" applyBorder="1" applyAlignment="1">
      <alignment horizontal="center" vertical="center" wrapText="1"/>
    </xf>
    <xf numFmtId="0" fontId="7" fillId="0" borderId="35" xfId="0" applyFont="1" applyBorder="1" applyAlignment="1">
      <alignment horizontal="center" vertical="center"/>
    </xf>
    <xf numFmtId="0" fontId="7" fillId="0" borderId="26" xfId="0" applyFont="1" applyBorder="1" applyAlignment="1">
      <alignment horizontal="center" vertical="center"/>
    </xf>
    <xf numFmtId="0" fontId="7" fillId="0" borderId="25"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6" xfId="0" applyFont="1" applyBorder="1" applyAlignment="1">
      <alignment horizontal="center" vertical="center"/>
    </xf>
    <xf numFmtId="0" fontId="7" fillId="0" borderId="1" xfId="0" applyFont="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6" xfId="0" applyFont="1" applyBorder="1" applyAlignment="1" applyProtection="1">
      <alignment horizontal="center" vertical="center"/>
      <protection hidden="1"/>
    </xf>
    <xf numFmtId="0" fontId="7" fillId="0" borderId="53" xfId="0" applyFont="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7" fillId="0" borderId="48" xfId="0" applyFont="1" applyBorder="1" applyAlignment="1" applyProtection="1">
      <alignment horizontal="center" vertical="center"/>
      <protection hidden="1"/>
    </xf>
    <xf numFmtId="0" fontId="7" fillId="0" borderId="34" xfId="0" applyFont="1" applyBorder="1" applyAlignment="1" applyProtection="1">
      <alignment horizontal="center" vertical="center"/>
      <protection hidden="1"/>
    </xf>
    <xf numFmtId="0" fontId="7" fillId="0" borderId="49" xfId="0" applyFont="1" applyBorder="1" applyAlignment="1" applyProtection="1">
      <alignment horizontal="center" vertical="center"/>
      <protection hidden="1"/>
    </xf>
    <xf numFmtId="0" fontId="7" fillId="0" borderId="41" xfId="0" applyFont="1" applyBorder="1" applyAlignment="1">
      <alignment horizontal="center" vertical="center"/>
    </xf>
    <xf numFmtId="0" fontId="7" fillId="0" borderId="12"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28" xfId="0" applyFont="1" applyBorder="1" applyAlignment="1">
      <alignment horizontal="center" vertical="top"/>
    </xf>
    <xf numFmtId="0" fontId="7" fillId="0" borderId="4" xfId="0" applyFont="1" applyBorder="1" applyAlignment="1">
      <alignment horizontal="center" vertical="top"/>
    </xf>
    <xf numFmtId="0" fontId="7" fillId="0" borderId="32" xfId="0" applyFont="1" applyBorder="1" applyAlignment="1">
      <alignment horizontal="center" vertical="top"/>
    </xf>
    <xf numFmtId="0" fontId="7" fillId="0" borderId="55" xfId="0" applyFont="1" applyBorder="1" applyAlignment="1">
      <alignment horizontal="center" vertical="top"/>
    </xf>
    <xf numFmtId="0" fontId="24" fillId="0" borderId="41" xfId="0" applyFont="1" applyBorder="1" applyAlignment="1">
      <alignment horizontal="center" vertical="center" wrapText="1"/>
    </xf>
    <xf numFmtId="0" fontId="7" fillId="0" borderId="1" xfId="0" applyFont="1" applyBorder="1" applyAlignment="1" applyProtection="1">
      <alignment horizontal="center" vertical="top"/>
      <protection hidden="1"/>
    </xf>
    <xf numFmtId="0" fontId="7" fillId="0" borderId="37" xfId="0" applyFont="1" applyBorder="1" applyAlignment="1" applyProtection="1">
      <alignment horizontal="center" vertical="top"/>
      <protection hidden="1"/>
    </xf>
    <xf numFmtId="0" fontId="24" fillId="7" borderId="12" xfId="0" applyFont="1" applyFill="1" applyBorder="1" applyAlignment="1">
      <alignment horizontal="center" vertical="center" wrapText="1"/>
    </xf>
    <xf numFmtId="0" fontId="24" fillId="7" borderId="12" xfId="0" applyFont="1" applyFill="1" applyBorder="1" applyAlignment="1" applyProtection="1">
      <alignment horizontal="center" vertical="center"/>
      <protection hidden="1"/>
    </xf>
    <xf numFmtId="0" fontId="24" fillId="7" borderId="45" xfId="0" applyFont="1" applyFill="1" applyBorder="1" applyAlignment="1" applyProtection="1">
      <alignment horizontal="center" vertical="center"/>
      <protection hidden="1"/>
    </xf>
    <xf numFmtId="0" fontId="7" fillId="7" borderId="41" xfId="0" applyFont="1" applyFill="1" applyBorder="1" applyAlignment="1">
      <alignment horizontal="center" vertical="top"/>
    </xf>
    <xf numFmtId="0" fontId="7" fillId="7" borderId="12" xfId="0" applyFont="1" applyFill="1" applyBorder="1" applyAlignment="1">
      <alignment horizontal="center" vertical="top"/>
    </xf>
    <xf numFmtId="0" fontId="29" fillId="3" borderId="54" xfId="0" applyFont="1" applyFill="1" applyBorder="1" applyAlignment="1">
      <alignment horizontal="center" vertical="center" wrapText="1"/>
    </xf>
    <xf numFmtId="0" fontId="29" fillId="3" borderId="50" xfId="0" applyFont="1" applyFill="1" applyBorder="1" applyAlignment="1">
      <alignment horizontal="center" vertical="center" wrapText="1"/>
    </xf>
    <xf numFmtId="0" fontId="29" fillId="3" borderId="47" xfId="0" applyFont="1" applyFill="1" applyBorder="1" applyAlignment="1">
      <alignment horizontal="center" vertical="center" wrapText="1"/>
    </xf>
    <xf numFmtId="0" fontId="7" fillId="0" borderId="23" xfId="0" applyFont="1" applyBorder="1" applyAlignment="1">
      <alignment horizontal="left" vertical="top" wrapText="1"/>
    </xf>
    <xf numFmtId="0" fontId="7" fillId="0" borderId="42" xfId="0" applyFont="1" applyBorder="1" applyAlignment="1">
      <alignment horizontal="left" vertical="top" wrapText="1"/>
    </xf>
    <xf numFmtId="0" fontId="7" fillId="0" borderId="24" xfId="0" applyFont="1" applyBorder="1" applyAlignment="1">
      <alignment horizontal="left" vertical="top" wrapText="1"/>
    </xf>
    <xf numFmtId="0" fontId="24" fillId="0" borderId="0" xfId="0" quotePrefix="1" applyFont="1" applyAlignment="1">
      <alignment horizontal="left" vertical="center" wrapText="1"/>
    </xf>
    <xf numFmtId="0" fontId="24" fillId="0" borderId="0" xfId="0" applyFont="1" applyAlignment="1">
      <alignment horizontal="left" vertical="center" wrapText="1"/>
    </xf>
    <xf numFmtId="0" fontId="24" fillId="0" borderId="42" xfId="0" quotePrefix="1" applyFont="1" applyBorder="1" applyAlignment="1">
      <alignment horizontal="left" vertical="center" wrapText="1"/>
    </xf>
    <xf numFmtId="0" fontId="24" fillId="0" borderId="42" xfId="0" applyFont="1" applyBorder="1" applyAlignment="1">
      <alignment horizontal="left" vertical="center" wrapText="1"/>
    </xf>
    <xf numFmtId="0" fontId="7" fillId="0" borderId="19" xfId="0" applyFont="1" applyBorder="1" applyAlignment="1">
      <alignment horizontal="left" wrapText="1"/>
    </xf>
    <xf numFmtId="0" fontId="7" fillId="0" borderId="20" xfId="0" applyFont="1" applyBorder="1" applyAlignment="1">
      <alignment horizontal="left" wrapText="1"/>
    </xf>
    <xf numFmtId="0" fontId="7" fillId="0" borderId="21" xfId="0" applyFont="1" applyBorder="1" applyAlignment="1">
      <alignment horizontal="left" wrapText="1"/>
    </xf>
    <xf numFmtId="0" fontId="7" fillId="0" borderId="30" xfId="0" applyFont="1" applyBorder="1" applyAlignment="1">
      <alignment horizontal="center" vertical="center" wrapText="1"/>
    </xf>
    <xf numFmtId="0" fontId="7" fillId="0" borderId="30" xfId="0" applyFont="1" applyBorder="1" applyAlignment="1" applyProtection="1">
      <alignment horizontal="center" vertical="top"/>
      <protection hidden="1"/>
    </xf>
    <xf numFmtId="0" fontId="7" fillId="0" borderId="31" xfId="0" applyFont="1" applyBorder="1" applyAlignment="1" applyProtection="1">
      <alignment horizontal="center" vertical="top"/>
      <protection hidden="1"/>
    </xf>
    <xf numFmtId="0" fontId="7" fillId="0" borderId="35" xfId="0" applyFont="1" applyBorder="1" applyAlignment="1">
      <alignment horizontal="left" vertical="top" wrapText="1"/>
    </xf>
    <xf numFmtId="0" fontId="7" fillId="0" borderId="26" xfId="0" applyFont="1" applyBorder="1" applyAlignment="1">
      <alignment horizontal="left" vertical="top" wrapText="1"/>
    </xf>
    <xf numFmtId="0" fontId="7" fillId="0" borderId="51" xfId="0" applyFont="1" applyBorder="1" applyAlignment="1">
      <alignment horizontal="left" vertical="top" wrapText="1"/>
    </xf>
    <xf numFmtId="0" fontId="7" fillId="0" borderId="9"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7" fillId="0" borderId="20" xfId="0" applyFont="1" applyBorder="1" applyAlignment="1">
      <alignment horizontal="left" vertical="top"/>
    </xf>
    <xf numFmtId="0" fontId="7" fillId="0" borderId="21" xfId="0" applyFont="1" applyBorder="1" applyAlignment="1">
      <alignment horizontal="left" vertical="top"/>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7"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33CC"/>
      <rgbColor rgb="0000FFFF"/>
      <rgbColor rgb="0099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7C80"/>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C7404"/>
      <color rgb="FF4066AA"/>
      <color rgb="FF949597"/>
      <color rgb="FFC7FDCA"/>
      <color rgb="FF77F980"/>
      <color rgb="FF51ED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137160</xdr:colOff>
      <xdr:row>1</xdr:row>
      <xdr:rowOff>106680</xdr:rowOff>
    </xdr:from>
    <xdr:to>
      <xdr:col>2</xdr:col>
      <xdr:colOff>1905000</xdr:colOff>
      <xdr:row>2</xdr:row>
      <xdr:rowOff>489250</xdr:rowOff>
    </xdr:to>
    <xdr:pic>
      <xdr:nvPicPr>
        <xdr:cNvPr id="2" name="Image 2">
          <a:extLst>
            <a:ext uri="{FF2B5EF4-FFF2-40B4-BE49-F238E27FC236}">
              <a16:creationId xmlns:a16="http://schemas.microsoft.com/office/drawing/2014/main" id="{20E3B0C2-2AF6-4110-A3EF-E5F29670E6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 y="182880"/>
          <a:ext cx="2072640" cy="1068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365760</xdr:colOff>
          <xdr:row>30</xdr:row>
          <xdr:rowOff>0</xdr:rowOff>
        </xdr:from>
        <xdr:to>
          <xdr:col>4</xdr:col>
          <xdr:colOff>640080</xdr:colOff>
          <xdr:row>31</xdr:row>
          <xdr:rowOff>7620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31</xdr:row>
          <xdr:rowOff>0</xdr:rowOff>
        </xdr:from>
        <xdr:to>
          <xdr:col>4</xdr:col>
          <xdr:colOff>640080</xdr:colOff>
          <xdr:row>32</xdr:row>
          <xdr:rowOff>7620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32</xdr:row>
          <xdr:rowOff>0</xdr:rowOff>
        </xdr:from>
        <xdr:to>
          <xdr:col>4</xdr:col>
          <xdr:colOff>640080</xdr:colOff>
          <xdr:row>33</xdr:row>
          <xdr:rowOff>7620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33</xdr:row>
          <xdr:rowOff>0</xdr:rowOff>
        </xdr:from>
        <xdr:to>
          <xdr:col>4</xdr:col>
          <xdr:colOff>640080</xdr:colOff>
          <xdr:row>34</xdr:row>
          <xdr:rowOff>7620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34</xdr:row>
          <xdr:rowOff>0</xdr:rowOff>
        </xdr:from>
        <xdr:to>
          <xdr:col>4</xdr:col>
          <xdr:colOff>640080</xdr:colOff>
          <xdr:row>35</xdr:row>
          <xdr:rowOff>7620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50</xdr:row>
          <xdr:rowOff>198120</xdr:rowOff>
        </xdr:from>
        <xdr:to>
          <xdr:col>2</xdr:col>
          <xdr:colOff>0</xdr:colOff>
          <xdr:row>51</xdr:row>
          <xdr:rowOff>220980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49</xdr:row>
          <xdr:rowOff>38100</xdr:rowOff>
        </xdr:from>
        <xdr:to>
          <xdr:col>2</xdr:col>
          <xdr:colOff>0</xdr:colOff>
          <xdr:row>50</xdr:row>
          <xdr:rowOff>220980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56</xdr:row>
          <xdr:rowOff>198120</xdr:rowOff>
        </xdr:from>
        <xdr:to>
          <xdr:col>2</xdr:col>
          <xdr:colOff>0</xdr:colOff>
          <xdr:row>57</xdr:row>
          <xdr:rowOff>220980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55</xdr:row>
          <xdr:rowOff>114300</xdr:rowOff>
        </xdr:from>
        <xdr:to>
          <xdr:col>2</xdr:col>
          <xdr:colOff>0</xdr:colOff>
          <xdr:row>56</xdr:row>
          <xdr:rowOff>213360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69</xdr:row>
          <xdr:rowOff>198120</xdr:rowOff>
        </xdr:from>
        <xdr:to>
          <xdr:col>2</xdr:col>
          <xdr:colOff>0</xdr:colOff>
          <xdr:row>70</xdr:row>
          <xdr:rowOff>220980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68</xdr:row>
          <xdr:rowOff>114300</xdr:rowOff>
        </xdr:from>
        <xdr:to>
          <xdr:col>2</xdr:col>
          <xdr:colOff>0</xdr:colOff>
          <xdr:row>69</xdr:row>
          <xdr:rowOff>213360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98</xdr:row>
          <xdr:rowOff>114300</xdr:rowOff>
        </xdr:from>
        <xdr:to>
          <xdr:col>5</xdr:col>
          <xdr:colOff>883920</xdr:colOff>
          <xdr:row>98</xdr:row>
          <xdr:rowOff>373380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98</xdr:row>
          <xdr:rowOff>114300</xdr:rowOff>
        </xdr:from>
        <xdr:to>
          <xdr:col>6</xdr:col>
          <xdr:colOff>830580</xdr:colOff>
          <xdr:row>98</xdr:row>
          <xdr:rowOff>373380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101</xdr:row>
          <xdr:rowOff>121920</xdr:rowOff>
        </xdr:from>
        <xdr:to>
          <xdr:col>5</xdr:col>
          <xdr:colOff>883920</xdr:colOff>
          <xdr:row>103</xdr:row>
          <xdr:rowOff>30480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101</xdr:row>
          <xdr:rowOff>121920</xdr:rowOff>
        </xdr:from>
        <xdr:to>
          <xdr:col>6</xdr:col>
          <xdr:colOff>830580</xdr:colOff>
          <xdr:row>103</xdr:row>
          <xdr:rowOff>30480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102</xdr:row>
          <xdr:rowOff>152400</xdr:rowOff>
        </xdr:from>
        <xdr:to>
          <xdr:col>5</xdr:col>
          <xdr:colOff>883920</xdr:colOff>
          <xdr:row>104</xdr:row>
          <xdr:rowOff>30480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102</xdr:row>
          <xdr:rowOff>152400</xdr:rowOff>
        </xdr:from>
        <xdr:to>
          <xdr:col>6</xdr:col>
          <xdr:colOff>830580</xdr:colOff>
          <xdr:row>104</xdr:row>
          <xdr:rowOff>30480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103</xdr:row>
          <xdr:rowOff>152400</xdr:rowOff>
        </xdr:from>
        <xdr:to>
          <xdr:col>5</xdr:col>
          <xdr:colOff>883920</xdr:colOff>
          <xdr:row>105</xdr:row>
          <xdr:rowOff>30480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103</xdr:row>
          <xdr:rowOff>152400</xdr:rowOff>
        </xdr:from>
        <xdr:to>
          <xdr:col>6</xdr:col>
          <xdr:colOff>830580</xdr:colOff>
          <xdr:row>105</xdr:row>
          <xdr:rowOff>30480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104</xdr:row>
          <xdr:rowOff>152400</xdr:rowOff>
        </xdr:from>
        <xdr:to>
          <xdr:col>5</xdr:col>
          <xdr:colOff>883920</xdr:colOff>
          <xdr:row>106</xdr:row>
          <xdr:rowOff>30480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104</xdr:row>
          <xdr:rowOff>152400</xdr:rowOff>
        </xdr:from>
        <xdr:to>
          <xdr:col>6</xdr:col>
          <xdr:colOff>830580</xdr:colOff>
          <xdr:row>106</xdr:row>
          <xdr:rowOff>30480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105</xdr:row>
          <xdr:rowOff>152400</xdr:rowOff>
        </xdr:from>
        <xdr:to>
          <xdr:col>5</xdr:col>
          <xdr:colOff>883920</xdr:colOff>
          <xdr:row>107</xdr:row>
          <xdr:rowOff>30480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105</xdr:row>
          <xdr:rowOff>152400</xdr:rowOff>
        </xdr:from>
        <xdr:to>
          <xdr:col>6</xdr:col>
          <xdr:colOff>830580</xdr:colOff>
          <xdr:row>107</xdr:row>
          <xdr:rowOff>30480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106</xdr:row>
          <xdr:rowOff>152400</xdr:rowOff>
        </xdr:from>
        <xdr:to>
          <xdr:col>5</xdr:col>
          <xdr:colOff>883920</xdr:colOff>
          <xdr:row>108</xdr:row>
          <xdr:rowOff>30480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106</xdr:row>
          <xdr:rowOff>152400</xdr:rowOff>
        </xdr:from>
        <xdr:to>
          <xdr:col>6</xdr:col>
          <xdr:colOff>830580</xdr:colOff>
          <xdr:row>108</xdr:row>
          <xdr:rowOff>30480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107</xdr:row>
          <xdr:rowOff>152400</xdr:rowOff>
        </xdr:from>
        <xdr:to>
          <xdr:col>5</xdr:col>
          <xdr:colOff>883920</xdr:colOff>
          <xdr:row>109</xdr:row>
          <xdr:rowOff>30480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107</xdr:row>
          <xdr:rowOff>152400</xdr:rowOff>
        </xdr:from>
        <xdr:to>
          <xdr:col>6</xdr:col>
          <xdr:colOff>830580</xdr:colOff>
          <xdr:row>109</xdr:row>
          <xdr:rowOff>30480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108</xdr:row>
          <xdr:rowOff>152400</xdr:rowOff>
        </xdr:from>
        <xdr:to>
          <xdr:col>5</xdr:col>
          <xdr:colOff>883920</xdr:colOff>
          <xdr:row>110</xdr:row>
          <xdr:rowOff>30480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108</xdr:row>
          <xdr:rowOff>152400</xdr:rowOff>
        </xdr:from>
        <xdr:to>
          <xdr:col>6</xdr:col>
          <xdr:colOff>830580</xdr:colOff>
          <xdr:row>110</xdr:row>
          <xdr:rowOff>30480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109</xdr:row>
          <xdr:rowOff>152400</xdr:rowOff>
        </xdr:from>
        <xdr:to>
          <xdr:col>5</xdr:col>
          <xdr:colOff>883920</xdr:colOff>
          <xdr:row>111</xdr:row>
          <xdr:rowOff>30480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556260</xdr:colOff>
          <xdr:row>109</xdr:row>
          <xdr:rowOff>152400</xdr:rowOff>
        </xdr:from>
        <xdr:to>
          <xdr:col>6</xdr:col>
          <xdr:colOff>830580</xdr:colOff>
          <xdr:row>111</xdr:row>
          <xdr:rowOff>30480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67BB7-DB79-4299-8323-FA2D1CC9F6F2}">
  <sheetPr>
    <tabColor rgb="FFEC7404"/>
    <pageSetUpPr fitToPage="1"/>
  </sheetPr>
  <dimension ref="A1:J8"/>
  <sheetViews>
    <sheetView showGridLines="0" zoomScaleNormal="100" zoomScaleSheetLayoutView="100" workbookViewId="0">
      <selection activeCell="G8" sqref="G8"/>
    </sheetView>
  </sheetViews>
  <sheetFormatPr defaultColWidth="11.42578125" defaultRowHeight="13.15"/>
  <cols>
    <col min="1" max="1" width="0.42578125" style="5" customWidth="1"/>
    <col min="2" max="2" width="4.42578125" style="5" customWidth="1"/>
    <col min="3" max="3" width="33.140625" style="5" customWidth="1"/>
    <col min="4" max="4" width="48.28515625" style="4" customWidth="1"/>
    <col min="5" max="5" width="14.140625" style="4" customWidth="1"/>
    <col min="6" max="6" width="21" style="3" customWidth="1"/>
    <col min="7" max="7" width="19.28515625" style="3" customWidth="1"/>
    <col min="8" max="9" width="19.28515625" style="3" hidden="1" customWidth="1"/>
    <col min="10" max="10" width="19.28515625" style="5" hidden="1" customWidth="1"/>
    <col min="11" max="11" width="19.28515625" style="5" customWidth="1"/>
    <col min="12" max="16384" width="11.42578125" style="5"/>
  </cols>
  <sheetData>
    <row r="1" spans="1:7" ht="6" customHeight="1" thickBot="1"/>
    <row r="2" spans="1:7" ht="54" customHeight="1" thickBot="1">
      <c r="B2" s="211"/>
      <c r="C2" s="212"/>
      <c r="D2" s="171" t="s">
        <v>0</v>
      </c>
      <c r="E2" s="172"/>
      <c r="F2" s="59" t="s">
        <v>1</v>
      </c>
      <c r="G2" s="53" t="s">
        <v>2</v>
      </c>
    </row>
    <row r="3" spans="1:7" ht="42" customHeight="1" thickBot="1">
      <c r="A3" s="50"/>
      <c r="B3" s="213"/>
      <c r="C3" s="214"/>
      <c r="D3" s="169" t="s">
        <v>3</v>
      </c>
      <c r="E3" s="170"/>
      <c r="F3" s="59" t="s">
        <v>4</v>
      </c>
      <c r="G3" s="132">
        <v>46265</v>
      </c>
    </row>
    <row r="5" spans="1:7" ht="13.9" thickBot="1"/>
    <row r="6" spans="1:7">
      <c r="C6" s="124" t="s">
        <v>5</v>
      </c>
      <c r="D6" s="125" t="s">
        <v>6</v>
      </c>
      <c r="E6" s="125" t="s">
        <v>7</v>
      </c>
      <c r="F6" s="125" t="s">
        <v>8</v>
      </c>
      <c r="G6" s="125" t="s">
        <v>9</v>
      </c>
    </row>
    <row r="7" spans="1:7" ht="26.45">
      <c r="C7" s="126">
        <v>45553</v>
      </c>
      <c r="D7" s="80" t="s">
        <v>10</v>
      </c>
      <c r="E7" s="73" t="s">
        <v>11</v>
      </c>
      <c r="F7" s="80" t="s">
        <v>12</v>
      </c>
      <c r="G7" s="80" t="s">
        <v>13</v>
      </c>
    </row>
    <row r="8" spans="1:7">
      <c r="C8" s="126">
        <v>46265</v>
      </c>
      <c r="D8" s="80" t="s">
        <v>14</v>
      </c>
      <c r="E8" s="73" t="s">
        <v>15</v>
      </c>
      <c r="F8" s="80" t="s">
        <v>16</v>
      </c>
      <c r="G8" s="80" t="s">
        <v>12</v>
      </c>
    </row>
  </sheetData>
  <sheetProtection formatCells="0" selectLockedCells="1"/>
  <dataConsolidate/>
  <mergeCells count="3">
    <mergeCell ref="B2:C3"/>
    <mergeCell ref="D2:E2"/>
    <mergeCell ref="D3:E3"/>
  </mergeCells>
  <pageMargins left="0.31496062992125984" right="0.39370078740157483" top="0.55118110236220474" bottom="0.59055118110236227" header="0.27559055118110237" footer="0.35433070866141736"/>
  <pageSetup paperSize="9" scale="69" fitToHeight="0" orientation="portrait" r:id="rId1"/>
  <headerFooter alignWithMargins="0">
    <oddFooter>&amp;LAC33/I&amp;RPage :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C7404"/>
    <pageSetUpPr fitToPage="1"/>
  </sheetPr>
  <dimension ref="A1:IK106"/>
  <sheetViews>
    <sheetView showGridLines="0" tabSelected="1" zoomScale="120" zoomScaleNormal="120" zoomScaleSheetLayoutView="100" workbookViewId="0">
      <selection activeCell="F105" sqref="F105"/>
    </sheetView>
  </sheetViews>
  <sheetFormatPr defaultColWidth="11.42578125" defaultRowHeight="13.15"/>
  <cols>
    <col min="1" max="1" width="0.42578125" style="5" customWidth="1"/>
    <col min="2" max="2" width="4.42578125" style="5" customWidth="1"/>
    <col min="3" max="3" width="33.140625" style="5" customWidth="1"/>
    <col min="4" max="4" width="48.28515625" style="4" customWidth="1"/>
    <col min="5" max="5" width="14.140625" style="4" customWidth="1"/>
    <col min="6" max="6" width="21" style="3" customWidth="1"/>
    <col min="7" max="7" width="19.28515625" style="3" customWidth="1"/>
    <col min="8" max="9" width="19.28515625" style="3" hidden="1" customWidth="1"/>
    <col min="10" max="10" width="19.28515625" style="5" hidden="1" customWidth="1"/>
    <col min="11" max="11" width="19.28515625" style="5" customWidth="1"/>
    <col min="12" max="16384" width="11.42578125" style="5"/>
  </cols>
  <sheetData>
    <row r="1" spans="1:11" ht="6" customHeight="1" thickBot="1"/>
    <row r="2" spans="1:11" ht="81.599999999999994" customHeight="1">
      <c r="B2" s="173" t="e" vm="1">
        <v>#VALUE!</v>
      </c>
      <c r="C2" s="174"/>
      <c r="D2" s="171" t="s">
        <v>17</v>
      </c>
      <c r="E2" s="172"/>
      <c r="F2" s="59" t="s">
        <v>18</v>
      </c>
      <c r="G2" s="53" t="s">
        <v>19</v>
      </c>
    </row>
    <row r="3" spans="1:11" ht="42.6" customHeight="1" thickBot="1">
      <c r="A3" s="50"/>
      <c r="B3" s="175"/>
      <c r="C3" s="176"/>
      <c r="D3" s="169" t="s">
        <v>3</v>
      </c>
      <c r="E3" s="170"/>
      <c r="F3" s="59" t="s">
        <v>20</v>
      </c>
      <c r="G3" s="44" t="s">
        <v>21</v>
      </c>
    </row>
    <row r="4" spans="1:11" ht="22.15" customHeight="1" thickBot="1">
      <c r="A4" s="50"/>
      <c r="B4" s="46"/>
      <c r="C4" s="46"/>
      <c r="D4" s="46"/>
      <c r="E4" s="46"/>
      <c r="F4" s="46"/>
      <c r="G4" s="45"/>
    </row>
    <row r="5" spans="1:11" customFormat="1" ht="29.45" customHeight="1" thickBot="1">
      <c r="A5" s="5"/>
      <c r="B5" s="165" t="s">
        <v>22</v>
      </c>
      <c r="C5" s="166"/>
      <c r="D5" s="167"/>
      <c r="E5" s="167"/>
      <c r="F5" s="167"/>
      <c r="G5" s="168"/>
      <c r="K5" s="5"/>
    </row>
    <row r="6" spans="1:11" customFormat="1">
      <c r="A6" s="5"/>
      <c r="B6" s="181" t="s">
        <v>23</v>
      </c>
      <c r="C6" s="182"/>
      <c r="D6" s="159"/>
      <c r="E6" s="160"/>
      <c r="F6" s="160"/>
      <c r="G6" s="161"/>
      <c r="K6" s="5"/>
    </row>
    <row r="7" spans="1:11" customFormat="1">
      <c r="A7" s="5"/>
      <c r="B7" s="183" t="s">
        <v>24</v>
      </c>
      <c r="C7" s="184"/>
      <c r="D7" s="162"/>
      <c r="E7" s="163"/>
      <c r="F7" s="163"/>
      <c r="G7" s="164"/>
      <c r="K7" s="5"/>
    </row>
    <row r="8" spans="1:11" customFormat="1">
      <c r="A8" s="5"/>
      <c r="B8" s="183" t="s">
        <v>25</v>
      </c>
      <c r="C8" s="184"/>
      <c r="D8" s="162"/>
      <c r="E8" s="163"/>
      <c r="F8" s="163"/>
      <c r="G8" s="164"/>
      <c r="K8" s="5"/>
    </row>
    <row r="9" spans="1:11" customFormat="1" ht="13.9" thickBot="1">
      <c r="A9" s="5"/>
      <c r="B9" s="185" t="s">
        <v>26</v>
      </c>
      <c r="C9" s="186"/>
      <c r="D9" s="156"/>
      <c r="E9" s="157"/>
      <c r="F9" s="157"/>
      <c r="G9" s="158"/>
      <c r="K9" s="5"/>
    </row>
    <row r="10" spans="1:11" customFormat="1" ht="13.9" thickBot="1">
      <c r="A10" s="5"/>
      <c r="B10" s="42"/>
      <c r="C10" s="42"/>
      <c r="D10" s="43"/>
      <c r="E10" s="43"/>
      <c r="F10" s="43"/>
      <c r="K10" s="5"/>
    </row>
    <row r="11" spans="1:11" customFormat="1" ht="29.45" customHeight="1" thickBot="1">
      <c r="A11" s="5"/>
      <c r="B11" s="165" t="s">
        <v>27</v>
      </c>
      <c r="C11" s="166"/>
      <c r="D11" s="167"/>
      <c r="E11" s="167"/>
      <c r="F11" s="167"/>
      <c r="G11" s="168"/>
    </row>
    <row r="12" spans="1:11" customFormat="1">
      <c r="A12" s="5"/>
      <c r="B12" s="177" t="s">
        <v>28</v>
      </c>
      <c r="C12" s="178"/>
      <c r="D12" s="159"/>
      <c r="E12" s="160"/>
      <c r="F12" s="160"/>
      <c r="G12" s="161"/>
    </row>
    <row r="13" spans="1:11" customFormat="1">
      <c r="A13" s="5"/>
      <c r="B13" s="179" t="s">
        <v>29</v>
      </c>
      <c r="C13" s="180"/>
      <c r="D13" s="162"/>
      <c r="E13" s="163"/>
      <c r="F13" s="163"/>
      <c r="G13" s="164"/>
    </row>
    <row r="14" spans="1:11" customFormat="1">
      <c r="A14" s="5"/>
      <c r="B14" s="179" t="s">
        <v>30</v>
      </c>
      <c r="C14" s="180"/>
      <c r="D14" s="162"/>
      <c r="E14" s="163"/>
      <c r="F14" s="163"/>
      <c r="G14" s="164"/>
    </row>
    <row r="15" spans="1:11" customFormat="1">
      <c r="A15" s="5"/>
      <c r="B15" s="179" t="s">
        <v>31</v>
      </c>
      <c r="C15" s="180"/>
      <c r="D15" s="162"/>
      <c r="E15" s="163"/>
      <c r="F15" s="163"/>
      <c r="G15" s="164"/>
    </row>
    <row r="16" spans="1:11" customFormat="1" ht="13.9" thickBot="1">
      <c r="A16" s="5"/>
      <c r="B16" s="187" t="s">
        <v>32</v>
      </c>
      <c r="C16" s="188"/>
      <c r="D16" s="156"/>
      <c r="E16" s="157"/>
      <c r="F16" s="157"/>
      <c r="G16" s="158"/>
    </row>
    <row r="17" spans="1:10" ht="22.9" customHeight="1">
      <c r="B17" s="1"/>
      <c r="C17" s="1"/>
      <c r="D17" s="7"/>
      <c r="E17" s="7"/>
      <c r="F17" s="8"/>
      <c r="G17" s="8"/>
      <c r="H17" s="9"/>
      <c r="I17" s="9"/>
    </row>
    <row r="18" spans="1:10" ht="26.25" customHeight="1">
      <c r="A18" s="38" t="s">
        <v>33</v>
      </c>
      <c r="B18" s="52" t="s">
        <v>34</v>
      </c>
      <c r="C18" s="135" t="s">
        <v>35</v>
      </c>
      <c r="D18" s="136"/>
      <c r="E18" s="37" t="s">
        <v>36</v>
      </c>
      <c r="F18" s="137" t="s">
        <v>37</v>
      </c>
      <c r="G18" s="137"/>
      <c r="H18" s="22"/>
      <c r="I18" s="24"/>
    </row>
    <row r="19" spans="1:10" ht="20.45" customHeight="1">
      <c r="A19" s="41"/>
      <c r="B19" s="138" t="s">
        <v>38</v>
      </c>
      <c r="C19" s="139"/>
      <c r="D19" s="139"/>
      <c r="E19" s="139"/>
      <c r="F19" s="139"/>
      <c r="G19" s="140"/>
      <c r="H19" s="22"/>
      <c r="I19" s="24"/>
      <c r="J19" s="5" t="s">
        <v>39</v>
      </c>
    </row>
    <row r="20" spans="1:10" ht="24.6" customHeight="1">
      <c r="A20" s="25">
        <v>1</v>
      </c>
      <c r="B20" s="10" t="s">
        <v>40</v>
      </c>
      <c r="C20" s="141" t="s">
        <v>41</v>
      </c>
      <c r="D20" s="142"/>
      <c r="E20" s="40"/>
      <c r="F20" s="143"/>
      <c r="G20" s="144"/>
      <c r="H20" s="47">
        <f>IF(E20="YES",1,0) * I20</f>
        <v>0</v>
      </c>
      <c r="I20" s="32">
        <f>IF(J20="YES",1,0)</f>
        <v>1</v>
      </c>
      <c r="J20" s="39" t="s">
        <v>42</v>
      </c>
    </row>
    <row r="21" spans="1:10" ht="24.6" customHeight="1">
      <c r="A21" s="26">
        <v>1</v>
      </c>
      <c r="B21" s="10" t="s">
        <v>43</v>
      </c>
      <c r="C21" s="141" t="s">
        <v>44</v>
      </c>
      <c r="D21" s="142"/>
      <c r="E21" s="40"/>
      <c r="F21" s="143"/>
      <c r="G21" s="144"/>
      <c r="H21" s="47">
        <f t="shared" ref="H21:H27" si="0">IF(E21="YES",1,0) * I21</f>
        <v>0</v>
      </c>
      <c r="I21" s="32">
        <v>1</v>
      </c>
    </row>
    <row r="22" spans="1:10" ht="24.6" customHeight="1">
      <c r="A22" s="26">
        <v>1</v>
      </c>
      <c r="B22" s="10" t="s">
        <v>45</v>
      </c>
      <c r="C22" s="141" t="s">
        <v>46</v>
      </c>
      <c r="D22" s="142"/>
      <c r="E22" s="40"/>
      <c r="F22" s="143"/>
      <c r="G22" s="144"/>
      <c r="H22" s="47">
        <f>IF(E22="YES",1,0) * I22</f>
        <v>0</v>
      </c>
      <c r="I22" s="32">
        <v>1</v>
      </c>
    </row>
    <row r="23" spans="1:10" ht="24.6" customHeight="1">
      <c r="A23" s="26">
        <v>2</v>
      </c>
      <c r="B23" s="10" t="s">
        <v>47</v>
      </c>
      <c r="C23" s="141" t="s">
        <v>48</v>
      </c>
      <c r="D23" s="142"/>
      <c r="E23" s="40"/>
      <c r="F23" s="143"/>
      <c r="G23" s="144"/>
      <c r="H23" s="47">
        <f>IF(E23="NO",1,0) * I23</f>
        <v>0</v>
      </c>
      <c r="I23" s="32">
        <v>1</v>
      </c>
    </row>
    <row r="24" spans="1:10" ht="24.6" customHeight="1">
      <c r="A24" s="26">
        <v>2</v>
      </c>
      <c r="B24" s="10" t="s">
        <v>49</v>
      </c>
      <c r="C24" s="141" t="s">
        <v>50</v>
      </c>
      <c r="D24" s="142"/>
      <c r="E24" s="40"/>
      <c r="F24" s="143"/>
      <c r="G24" s="144"/>
      <c r="H24" s="47">
        <f>IF(E24="NO",1,0) * I24</f>
        <v>0</v>
      </c>
      <c r="I24" s="32">
        <v>1</v>
      </c>
    </row>
    <row r="25" spans="1:10" ht="24.6" customHeight="1">
      <c r="A25" s="26">
        <v>1</v>
      </c>
      <c r="B25" s="10" t="s">
        <v>51</v>
      </c>
      <c r="C25" s="141" t="s">
        <v>52</v>
      </c>
      <c r="D25" s="142"/>
      <c r="E25" s="40"/>
      <c r="F25" s="143"/>
      <c r="G25" s="144"/>
      <c r="H25" s="47">
        <f t="shared" si="0"/>
        <v>0</v>
      </c>
      <c r="I25" s="32">
        <v>1</v>
      </c>
    </row>
    <row r="26" spans="1:10" ht="24.6" customHeight="1">
      <c r="A26" s="26">
        <v>1</v>
      </c>
      <c r="B26" s="10" t="s">
        <v>53</v>
      </c>
      <c r="C26" s="141" t="s">
        <v>54</v>
      </c>
      <c r="D26" s="142"/>
      <c r="E26" s="40"/>
      <c r="F26" s="143"/>
      <c r="G26" s="144"/>
      <c r="H26" s="47">
        <f t="shared" si="0"/>
        <v>0</v>
      </c>
      <c r="I26" s="32">
        <v>1</v>
      </c>
    </row>
    <row r="27" spans="1:10" ht="24.6" customHeight="1">
      <c r="A27" s="26">
        <v>1</v>
      </c>
      <c r="B27" s="10" t="s">
        <v>55</v>
      </c>
      <c r="C27" s="141" t="s">
        <v>56</v>
      </c>
      <c r="D27" s="142"/>
      <c r="E27" s="40"/>
      <c r="F27" s="143"/>
      <c r="G27" s="144"/>
      <c r="H27" s="47">
        <f t="shared" si="0"/>
        <v>0</v>
      </c>
      <c r="I27" s="32">
        <v>1</v>
      </c>
    </row>
    <row r="28" spans="1:10" ht="24.6" customHeight="1">
      <c r="A28" s="26">
        <v>1</v>
      </c>
      <c r="B28" s="10" t="s">
        <v>57</v>
      </c>
      <c r="C28" s="141" t="s">
        <v>58</v>
      </c>
      <c r="D28" s="142"/>
      <c r="E28" s="39"/>
      <c r="F28" s="143"/>
      <c r="G28" s="144"/>
      <c r="H28" s="31"/>
      <c r="I28" s="32"/>
    </row>
    <row r="29" spans="1:10" ht="24.6" customHeight="1">
      <c r="A29" s="26">
        <v>1</v>
      </c>
      <c r="B29" s="10" t="s">
        <v>59</v>
      </c>
      <c r="C29" s="141" t="s">
        <v>60</v>
      </c>
      <c r="D29" s="142"/>
      <c r="E29" s="39"/>
      <c r="F29" s="143"/>
      <c r="G29" s="144"/>
      <c r="H29" s="31"/>
      <c r="I29" s="32"/>
    </row>
    <row r="30" spans="1:10" ht="16.899999999999999" customHeight="1">
      <c r="A30" s="196">
        <v>2</v>
      </c>
      <c r="B30" s="202" t="s">
        <v>61</v>
      </c>
      <c r="C30" s="199" t="s">
        <v>62</v>
      </c>
      <c r="D30" s="200"/>
      <c r="E30" s="39"/>
      <c r="F30" s="190"/>
      <c r="G30" s="191"/>
      <c r="H30" s="31"/>
      <c r="I30" s="32"/>
    </row>
    <row r="31" spans="1:10">
      <c r="A31" s="197"/>
      <c r="B31" s="203"/>
      <c r="C31" s="141" t="s">
        <v>63</v>
      </c>
      <c r="D31" s="142"/>
      <c r="E31" s="40"/>
      <c r="F31" s="192"/>
      <c r="G31" s="193"/>
      <c r="H31" s="47">
        <f t="shared" ref="H31:H34" si="1">IF(E31="YES",1,0) * I31</f>
        <v>0</v>
      </c>
      <c r="I31" s="32">
        <v>1</v>
      </c>
    </row>
    <row r="32" spans="1:10">
      <c r="A32" s="197"/>
      <c r="B32" s="203"/>
      <c r="C32" s="141" t="s">
        <v>64</v>
      </c>
      <c r="D32" s="142"/>
      <c r="E32" s="40"/>
      <c r="F32" s="192"/>
      <c r="G32" s="193"/>
      <c r="H32" s="47">
        <f t="shared" si="1"/>
        <v>0</v>
      </c>
      <c r="I32" s="32">
        <v>1</v>
      </c>
    </row>
    <row r="33" spans="1:10">
      <c r="A33" s="197"/>
      <c r="B33" s="203"/>
      <c r="C33" s="141" t="s">
        <v>65</v>
      </c>
      <c r="D33" s="142"/>
      <c r="E33" s="40"/>
      <c r="F33" s="192"/>
      <c r="G33" s="193"/>
      <c r="H33" s="47">
        <f t="shared" si="1"/>
        <v>0</v>
      </c>
      <c r="I33" s="32">
        <v>1</v>
      </c>
    </row>
    <row r="34" spans="1:10">
      <c r="A34" s="198"/>
      <c r="B34" s="204"/>
      <c r="C34" s="141" t="s">
        <v>66</v>
      </c>
      <c r="D34" s="142"/>
      <c r="E34" s="40"/>
      <c r="F34" s="194"/>
      <c r="G34" s="195"/>
      <c r="H34" s="47">
        <f t="shared" si="1"/>
        <v>0</v>
      </c>
      <c r="I34" s="32">
        <f>IF(J34="YES",1,0)</f>
        <v>1</v>
      </c>
      <c r="J34" s="39" t="s">
        <v>42</v>
      </c>
    </row>
    <row r="35" spans="1:10" ht="15.6">
      <c r="B35" s="11"/>
      <c r="C35" s="11"/>
      <c r="D35" s="27"/>
      <c r="E35" s="28"/>
      <c r="F35" s="29"/>
      <c r="G35" s="29"/>
      <c r="H35" s="30"/>
      <c r="I35" s="30"/>
    </row>
    <row r="36" spans="1:10" ht="15.6">
      <c r="B36" s="11"/>
      <c r="C36" s="11"/>
      <c r="D36" s="27"/>
      <c r="E36" s="28"/>
      <c r="F36" s="29"/>
      <c r="G36" s="29"/>
      <c r="H36" s="30"/>
      <c r="I36" s="30"/>
    </row>
    <row r="37" spans="1:10" ht="34.15" customHeight="1">
      <c r="A37" s="38" t="s">
        <v>33</v>
      </c>
      <c r="B37" s="52" t="s">
        <v>34</v>
      </c>
      <c r="C37" s="135" t="s">
        <v>35</v>
      </c>
      <c r="D37" s="136"/>
      <c r="E37" s="37" t="s">
        <v>36</v>
      </c>
      <c r="F37" s="137" t="s">
        <v>37</v>
      </c>
      <c r="G37" s="137"/>
      <c r="H37" s="22"/>
      <c r="I37" s="24"/>
    </row>
    <row r="38" spans="1:10" ht="20.45" customHeight="1">
      <c r="A38" s="41"/>
      <c r="B38" s="138" t="s">
        <v>67</v>
      </c>
      <c r="C38" s="139"/>
      <c r="D38" s="139"/>
      <c r="E38" s="139"/>
      <c r="F38" s="139"/>
      <c r="G38" s="140"/>
      <c r="H38" s="22"/>
      <c r="I38" s="24"/>
      <c r="J38" s="36"/>
    </row>
    <row r="39" spans="1:10" ht="15" customHeight="1">
      <c r="A39" s="189">
        <v>3</v>
      </c>
      <c r="B39" s="145" t="s">
        <v>68</v>
      </c>
      <c r="C39" s="199" t="s">
        <v>69</v>
      </c>
      <c r="D39" s="200"/>
      <c r="E39" s="39"/>
      <c r="F39" s="150"/>
      <c r="G39" s="151"/>
      <c r="H39" s="31"/>
      <c r="I39" s="33"/>
    </row>
    <row r="40" spans="1:10" ht="15" customHeight="1">
      <c r="A40" s="189"/>
      <c r="B40" s="146"/>
      <c r="C40" s="141" t="s">
        <v>70</v>
      </c>
      <c r="D40" s="142"/>
      <c r="E40" s="40"/>
      <c r="F40" s="152"/>
      <c r="G40" s="153"/>
      <c r="H40" s="47">
        <f t="shared" ref="H40:H55" si="2">IF(E40="YES",1,0) * I40</f>
        <v>0</v>
      </c>
      <c r="I40" s="32">
        <v>1</v>
      </c>
    </row>
    <row r="41" spans="1:10" ht="15" customHeight="1">
      <c r="A41" s="189"/>
      <c r="B41" s="146"/>
      <c r="C41" s="141" t="s">
        <v>71</v>
      </c>
      <c r="D41" s="142"/>
      <c r="E41" s="40"/>
      <c r="F41" s="152"/>
      <c r="G41" s="153"/>
      <c r="H41" s="47">
        <f t="shared" si="2"/>
        <v>0</v>
      </c>
      <c r="I41" s="32">
        <f>IF(J41="YES",1,0)</f>
        <v>0</v>
      </c>
      <c r="J41" s="39" t="s">
        <v>72</v>
      </c>
    </row>
    <row r="42" spans="1:10" ht="15" customHeight="1">
      <c r="A42" s="189"/>
      <c r="B42" s="146"/>
      <c r="C42" s="141" t="s">
        <v>73</v>
      </c>
      <c r="D42" s="142"/>
      <c r="E42" s="40"/>
      <c r="F42" s="152"/>
      <c r="G42" s="153"/>
      <c r="H42" s="47">
        <f t="shared" si="2"/>
        <v>0</v>
      </c>
      <c r="I42" s="32">
        <f>IF(J42="YES",1,0)</f>
        <v>1</v>
      </c>
      <c r="J42" s="39" t="s">
        <v>42</v>
      </c>
    </row>
    <row r="43" spans="1:10" ht="15" customHeight="1">
      <c r="A43" s="189"/>
      <c r="B43" s="146"/>
      <c r="C43" s="141" t="s">
        <v>74</v>
      </c>
      <c r="D43" s="142"/>
      <c r="E43" s="40"/>
      <c r="F43" s="152"/>
      <c r="G43" s="153"/>
      <c r="H43" s="47">
        <f t="shared" si="2"/>
        <v>0</v>
      </c>
      <c r="I43" s="32">
        <f>IF(J43="YES",1,0)</f>
        <v>1</v>
      </c>
      <c r="J43" s="39" t="s">
        <v>42</v>
      </c>
    </row>
    <row r="44" spans="1:10" s="23" customFormat="1" ht="15" customHeight="1">
      <c r="A44" s="189"/>
      <c r="B44" s="146"/>
      <c r="C44" s="141" t="s">
        <v>75</v>
      </c>
      <c r="D44" s="142"/>
      <c r="E44" s="40"/>
      <c r="F44" s="152"/>
      <c r="G44" s="153"/>
      <c r="H44" s="47">
        <f t="shared" si="2"/>
        <v>0</v>
      </c>
      <c r="I44" s="32">
        <f>IF(J44="YES",1,0)</f>
        <v>1</v>
      </c>
      <c r="J44" s="39" t="s">
        <v>42</v>
      </c>
    </row>
    <row r="45" spans="1:10" s="23" customFormat="1" ht="15" customHeight="1">
      <c r="A45" s="189"/>
      <c r="B45" s="146"/>
      <c r="C45" s="141" t="s">
        <v>76</v>
      </c>
      <c r="D45" s="142"/>
      <c r="E45" s="40"/>
      <c r="F45" s="152"/>
      <c r="G45" s="153"/>
      <c r="H45" s="47"/>
      <c r="I45" s="32"/>
      <c r="J45" s="120"/>
    </row>
    <row r="46" spans="1:10" ht="25.15" customHeight="1">
      <c r="A46" s="189"/>
      <c r="B46" s="147"/>
      <c r="C46" s="201" t="s">
        <v>77</v>
      </c>
      <c r="D46" s="142"/>
      <c r="E46" s="40"/>
      <c r="F46" s="154"/>
      <c r="G46" s="155"/>
      <c r="H46" s="31"/>
      <c r="I46" s="32"/>
    </row>
    <row r="47" spans="1:10" ht="25.15" customHeight="1">
      <c r="A47" s="51">
        <v>4</v>
      </c>
      <c r="B47" s="2" t="s">
        <v>78</v>
      </c>
      <c r="C47" s="141" t="s">
        <v>79</v>
      </c>
      <c r="D47" s="142"/>
      <c r="E47" s="40"/>
      <c r="F47" s="148"/>
      <c r="G47" s="149"/>
      <c r="H47" s="47">
        <f t="shared" si="2"/>
        <v>0</v>
      </c>
      <c r="I47" s="32">
        <v>1</v>
      </c>
    </row>
    <row r="48" spans="1:10" ht="25.15" customHeight="1">
      <c r="A48" s="51">
        <v>4</v>
      </c>
      <c r="B48" s="2" t="s">
        <v>80</v>
      </c>
      <c r="C48" s="141" t="s">
        <v>81</v>
      </c>
      <c r="D48" s="142"/>
      <c r="E48" s="40"/>
      <c r="F48" s="148"/>
      <c r="G48" s="149"/>
      <c r="H48" s="47">
        <f t="shared" si="2"/>
        <v>0</v>
      </c>
      <c r="I48" s="32">
        <v>1</v>
      </c>
    </row>
    <row r="49" spans="1:229" ht="24.6" customHeight="1">
      <c r="A49" s="51">
        <v>4</v>
      </c>
      <c r="B49" s="2" t="s">
        <v>82</v>
      </c>
      <c r="C49" s="141" t="s">
        <v>83</v>
      </c>
      <c r="D49" s="142"/>
      <c r="E49" s="40"/>
      <c r="F49" s="148"/>
      <c r="G49" s="149"/>
      <c r="H49" s="47">
        <f t="shared" si="2"/>
        <v>0</v>
      </c>
      <c r="I49" s="32">
        <v>1</v>
      </c>
    </row>
    <row r="50" spans="1:229" ht="25.15" customHeight="1">
      <c r="A50" s="51">
        <v>4</v>
      </c>
      <c r="B50" s="2" t="s">
        <v>84</v>
      </c>
      <c r="C50" s="141" t="s">
        <v>85</v>
      </c>
      <c r="D50" s="142"/>
      <c r="E50" s="40"/>
      <c r="F50" s="148"/>
      <c r="G50" s="149"/>
      <c r="H50" s="47">
        <f t="shared" si="2"/>
        <v>0</v>
      </c>
      <c r="I50" s="32">
        <v>1</v>
      </c>
    </row>
    <row r="51" spans="1:229" ht="25.15" customHeight="1">
      <c r="A51" s="51">
        <v>4</v>
      </c>
      <c r="B51" s="2" t="s">
        <v>86</v>
      </c>
      <c r="C51" s="141" t="s">
        <v>87</v>
      </c>
      <c r="D51" s="142"/>
      <c r="E51" s="40"/>
      <c r="F51" s="148"/>
      <c r="G51" s="149"/>
      <c r="H51" s="47">
        <f t="shared" si="2"/>
        <v>0</v>
      </c>
      <c r="I51" s="32">
        <v>1</v>
      </c>
    </row>
    <row r="52" spans="1:229" ht="25.15" customHeight="1">
      <c r="A52" s="51">
        <v>4</v>
      </c>
      <c r="B52" s="2" t="s">
        <v>88</v>
      </c>
      <c r="C52" s="141" t="s">
        <v>89</v>
      </c>
      <c r="D52" s="142"/>
      <c r="E52" s="40"/>
      <c r="F52" s="148"/>
      <c r="G52" s="149"/>
      <c r="H52" s="47">
        <f>IF(E52="YES",1,0) * I52</f>
        <v>0</v>
      </c>
      <c r="I52" s="32">
        <v>1</v>
      </c>
    </row>
    <row r="53" spans="1:229" ht="25.15" customHeight="1">
      <c r="A53" s="51">
        <v>4</v>
      </c>
      <c r="B53" s="2" t="s">
        <v>90</v>
      </c>
      <c r="C53" s="141" t="s">
        <v>91</v>
      </c>
      <c r="D53" s="142"/>
      <c r="E53" s="40"/>
      <c r="F53" s="148"/>
      <c r="G53" s="149"/>
      <c r="H53" s="47">
        <f t="shared" si="2"/>
        <v>0</v>
      </c>
      <c r="I53" s="32">
        <v>1</v>
      </c>
    </row>
    <row r="54" spans="1:229" ht="25.15" customHeight="1">
      <c r="A54" s="51">
        <v>4</v>
      </c>
      <c r="B54" s="2" t="s">
        <v>92</v>
      </c>
      <c r="C54" s="141" t="s">
        <v>93</v>
      </c>
      <c r="D54" s="142"/>
      <c r="E54" s="40"/>
      <c r="F54" s="148"/>
      <c r="G54" s="149"/>
      <c r="H54" s="47">
        <f t="shared" si="2"/>
        <v>0</v>
      </c>
      <c r="I54" s="32">
        <v>1</v>
      </c>
    </row>
    <row r="55" spans="1:229" ht="70.900000000000006" customHeight="1">
      <c r="A55" s="51"/>
      <c r="B55" s="2" t="s">
        <v>94</v>
      </c>
      <c r="C55" s="141" t="s">
        <v>95</v>
      </c>
      <c r="D55" s="142"/>
      <c r="E55" s="40"/>
      <c r="F55" s="148"/>
      <c r="G55" s="149"/>
      <c r="H55" s="47">
        <f t="shared" si="2"/>
        <v>0</v>
      </c>
      <c r="I55" s="32">
        <v>1</v>
      </c>
    </row>
    <row r="56" spans="1:229" ht="39.75" customHeight="1">
      <c r="B56" s="17"/>
      <c r="C56" s="17"/>
      <c r="D56" s="14"/>
      <c r="E56" s="6"/>
      <c r="F56" s="18"/>
      <c r="G56" s="15"/>
      <c r="H56" s="24"/>
      <c r="I56" s="24"/>
    </row>
    <row r="57" spans="1:229" ht="30" customHeight="1">
      <c r="A57" s="38" t="s">
        <v>33</v>
      </c>
      <c r="B57" s="52" t="s">
        <v>34</v>
      </c>
      <c r="C57" s="135" t="s">
        <v>35</v>
      </c>
      <c r="D57" s="136"/>
      <c r="E57" s="37" t="s">
        <v>36</v>
      </c>
      <c r="F57" s="137" t="s">
        <v>37</v>
      </c>
      <c r="G57" s="137"/>
      <c r="H57" s="34"/>
      <c r="I57" s="22"/>
    </row>
    <row r="58" spans="1:229" ht="20.45" customHeight="1">
      <c r="A58" s="41"/>
      <c r="B58" s="138" t="s">
        <v>96</v>
      </c>
      <c r="C58" s="139"/>
      <c r="D58" s="139"/>
      <c r="E58" s="139"/>
      <c r="F58" s="139"/>
      <c r="G58" s="140"/>
      <c r="H58" s="22"/>
      <c r="I58" s="24"/>
      <c r="J58" s="36"/>
    </row>
    <row r="59" spans="1:229" ht="25.15" customHeight="1">
      <c r="A59" s="51">
        <v>5</v>
      </c>
      <c r="B59" s="10" t="s">
        <v>97</v>
      </c>
      <c r="C59" s="141" t="s">
        <v>98</v>
      </c>
      <c r="D59" s="142"/>
      <c r="E59" s="40"/>
      <c r="F59" s="143"/>
      <c r="G59" s="144"/>
      <c r="H59" s="48">
        <f t="shared" ref="H59:H66" si="3">IF(E59="YES",1,0) * I59</f>
        <v>0</v>
      </c>
      <c r="I59" s="32">
        <v>1</v>
      </c>
    </row>
    <row r="60" spans="1:229" customFormat="1" ht="25.15" customHeight="1">
      <c r="A60" s="51">
        <v>5</v>
      </c>
      <c r="B60" s="10" t="s">
        <v>99</v>
      </c>
      <c r="C60" s="141" t="s">
        <v>100</v>
      </c>
      <c r="D60" s="142"/>
      <c r="E60" s="40"/>
      <c r="F60" s="143"/>
      <c r="G60" s="144"/>
      <c r="H60" s="48">
        <f t="shared" si="3"/>
        <v>0</v>
      </c>
      <c r="I60" s="32">
        <v>1</v>
      </c>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row>
    <row r="61" spans="1:229" ht="25.15" customHeight="1">
      <c r="A61" s="51">
        <v>5</v>
      </c>
      <c r="B61" s="10" t="s">
        <v>101</v>
      </c>
      <c r="C61" s="141" t="s">
        <v>102</v>
      </c>
      <c r="D61" s="142"/>
      <c r="E61" s="40"/>
      <c r="F61" s="143"/>
      <c r="G61" s="144"/>
      <c r="H61" s="48">
        <f t="shared" si="3"/>
        <v>0</v>
      </c>
      <c r="I61" s="32">
        <v>1</v>
      </c>
    </row>
    <row r="62" spans="1:229" ht="25.15" customHeight="1">
      <c r="A62" s="51">
        <v>5</v>
      </c>
      <c r="B62" s="10" t="s">
        <v>103</v>
      </c>
      <c r="C62" s="141" t="s">
        <v>104</v>
      </c>
      <c r="D62" s="142"/>
      <c r="E62" s="40"/>
      <c r="F62" s="143"/>
      <c r="G62" s="144"/>
      <c r="H62" s="48">
        <f t="shared" si="3"/>
        <v>0</v>
      </c>
      <c r="I62" s="32">
        <v>1</v>
      </c>
    </row>
    <row r="63" spans="1:229" ht="25.15" customHeight="1">
      <c r="A63" s="51">
        <v>5</v>
      </c>
      <c r="B63" s="10" t="s">
        <v>105</v>
      </c>
      <c r="C63" s="141" t="s">
        <v>106</v>
      </c>
      <c r="D63" s="142"/>
      <c r="E63" s="40"/>
      <c r="F63" s="143"/>
      <c r="G63" s="144"/>
      <c r="H63" s="48">
        <f t="shared" si="3"/>
        <v>0</v>
      </c>
      <c r="I63" s="32">
        <v>1</v>
      </c>
    </row>
    <row r="64" spans="1:229" ht="25.15" customHeight="1">
      <c r="A64" s="51">
        <v>6</v>
      </c>
      <c r="B64" s="10" t="s">
        <v>107</v>
      </c>
      <c r="C64" s="141" t="s">
        <v>108</v>
      </c>
      <c r="D64" s="142"/>
      <c r="E64" s="40"/>
      <c r="F64" s="143"/>
      <c r="G64" s="144"/>
      <c r="H64" s="48">
        <f t="shared" si="3"/>
        <v>0</v>
      </c>
      <c r="I64" s="32">
        <v>1</v>
      </c>
    </row>
    <row r="65" spans="1:245" ht="25.15" customHeight="1">
      <c r="A65" s="51">
        <v>6</v>
      </c>
      <c r="B65" s="10" t="s">
        <v>109</v>
      </c>
      <c r="C65" s="141" t="s">
        <v>110</v>
      </c>
      <c r="D65" s="142"/>
      <c r="E65" s="40"/>
      <c r="F65" s="143"/>
      <c r="G65" s="144"/>
      <c r="H65" s="48">
        <f>IF(E65="NO",1,0) * I65</f>
        <v>0</v>
      </c>
      <c r="I65" s="32">
        <v>1</v>
      </c>
    </row>
    <row r="66" spans="1:245" ht="25.15" customHeight="1">
      <c r="A66" s="51">
        <v>6</v>
      </c>
      <c r="B66" s="10" t="s">
        <v>111</v>
      </c>
      <c r="C66" s="141" t="s">
        <v>112</v>
      </c>
      <c r="D66" s="142"/>
      <c r="E66" s="40"/>
      <c r="F66" s="143"/>
      <c r="G66" s="144"/>
      <c r="H66" s="48">
        <f t="shared" si="3"/>
        <v>0</v>
      </c>
      <c r="I66" s="32">
        <v>1</v>
      </c>
    </row>
    <row r="67" spans="1:245" ht="24.6" customHeight="1">
      <c r="A67" s="51">
        <v>6</v>
      </c>
      <c r="B67" s="10" t="s">
        <v>113</v>
      </c>
      <c r="C67" s="141" t="s">
        <v>114</v>
      </c>
      <c r="D67" s="142"/>
      <c r="E67" s="39"/>
      <c r="F67" s="143"/>
      <c r="G67" s="144"/>
      <c r="H67" s="35"/>
      <c r="I67" s="32"/>
    </row>
    <row r="68" spans="1:245" customFormat="1" ht="34.9" customHeight="1">
      <c r="A68" s="5"/>
      <c r="B68" s="11"/>
      <c r="C68" s="11"/>
      <c r="D68" s="12"/>
      <c r="F68" s="16"/>
      <c r="G68" s="16"/>
      <c r="H68" s="24"/>
      <c r="I68" s="22"/>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row>
    <row r="69" spans="1:245" customFormat="1" ht="34.9" customHeight="1">
      <c r="A69" s="38" t="s">
        <v>33</v>
      </c>
      <c r="B69" s="52" t="s">
        <v>34</v>
      </c>
      <c r="C69" s="135" t="s">
        <v>35</v>
      </c>
      <c r="D69" s="136"/>
      <c r="E69" s="37" t="s">
        <v>36</v>
      </c>
      <c r="F69" s="137" t="s">
        <v>37</v>
      </c>
      <c r="G69" s="137"/>
      <c r="H69" s="34"/>
      <c r="I69" s="22"/>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row>
    <row r="70" spans="1:245" ht="20.45" customHeight="1">
      <c r="A70" s="41"/>
      <c r="B70" s="138" t="s">
        <v>115</v>
      </c>
      <c r="C70" s="139"/>
      <c r="D70" s="139"/>
      <c r="E70" s="139"/>
      <c r="F70" s="139"/>
      <c r="G70" s="140"/>
      <c r="H70" s="22"/>
      <c r="I70" s="24"/>
      <c r="J70" s="36"/>
    </row>
    <row r="71" spans="1:245" s="13" customFormat="1" ht="25.15" customHeight="1">
      <c r="A71" s="51">
        <v>7</v>
      </c>
      <c r="B71" s="10" t="s">
        <v>116</v>
      </c>
      <c r="C71" s="141" t="s">
        <v>117</v>
      </c>
      <c r="D71" s="142"/>
      <c r="E71" s="40"/>
      <c r="F71" s="143"/>
      <c r="G71" s="144"/>
      <c r="H71" s="48">
        <f t="shared" ref="H71:H74" si="4">IF(E71="YES",1,0) * I71</f>
        <v>0</v>
      </c>
      <c r="I71" s="32">
        <f>IF(J71="YES",1,0)</f>
        <v>1</v>
      </c>
      <c r="J71" s="49" t="s">
        <v>42</v>
      </c>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c r="HX71"/>
      <c r="HY71"/>
      <c r="HZ71"/>
      <c r="IA71"/>
      <c r="IB71"/>
      <c r="IC71"/>
      <c r="ID71"/>
      <c r="IE71"/>
      <c r="IF71"/>
      <c r="IG71"/>
      <c r="IH71"/>
      <c r="II71"/>
      <c r="IJ71"/>
      <c r="IK71"/>
    </row>
    <row r="72" spans="1:245" ht="25.15" customHeight="1">
      <c r="A72" s="51">
        <v>7</v>
      </c>
      <c r="B72" s="10" t="s">
        <v>118</v>
      </c>
      <c r="C72" s="141" t="s">
        <v>119</v>
      </c>
      <c r="D72" s="142"/>
      <c r="E72" s="40"/>
      <c r="F72" s="143"/>
      <c r="G72" s="144"/>
      <c r="H72" s="48">
        <f t="shared" si="4"/>
        <v>0</v>
      </c>
      <c r="I72" s="32">
        <f>IF(J72="YES",1,0)</f>
        <v>1</v>
      </c>
      <c r="J72" s="49" t="s">
        <v>42</v>
      </c>
    </row>
    <row r="73" spans="1:245" ht="25.15" customHeight="1">
      <c r="A73" s="51">
        <v>7</v>
      </c>
      <c r="B73" s="10" t="s">
        <v>120</v>
      </c>
      <c r="C73" s="141" t="s">
        <v>121</v>
      </c>
      <c r="D73" s="142"/>
      <c r="E73" s="40"/>
      <c r="F73" s="143"/>
      <c r="G73" s="144"/>
      <c r="H73" s="48">
        <f t="shared" si="4"/>
        <v>0</v>
      </c>
      <c r="I73" s="32">
        <v>1</v>
      </c>
    </row>
    <row r="74" spans="1:245" ht="25.15" customHeight="1">
      <c r="A74" s="51">
        <v>7</v>
      </c>
      <c r="B74" s="10" t="s">
        <v>122</v>
      </c>
      <c r="C74" s="141" t="s">
        <v>123</v>
      </c>
      <c r="D74" s="142"/>
      <c r="E74" s="40"/>
      <c r="F74" s="143"/>
      <c r="G74" s="144"/>
      <c r="H74" s="48">
        <f t="shared" si="4"/>
        <v>0</v>
      </c>
      <c r="I74" s="32">
        <f>IF(J74="YES",1,0)</f>
        <v>1</v>
      </c>
      <c r="J74" s="49" t="s">
        <v>42</v>
      </c>
    </row>
    <row r="75" spans="1:245" ht="36" customHeight="1">
      <c r="B75" s="11"/>
      <c r="C75" s="11"/>
      <c r="D75" s="19"/>
      <c r="E75" s="20"/>
      <c r="F75" s="18"/>
      <c r="G75" s="15"/>
      <c r="H75" s="24"/>
      <c r="I75" s="24"/>
    </row>
    <row r="76" spans="1:245" customFormat="1" ht="34.9" customHeight="1">
      <c r="A76" s="38" t="s">
        <v>33</v>
      </c>
      <c r="B76" s="52" t="s">
        <v>34</v>
      </c>
      <c r="C76" s="135" t="s">
        <v>35</v>
      </c>
      <c r="D76" s="136"/>
      <c r="E76" s="37" t="s">
        <v>36</v>
      </c>
      <c r="F76" s="137" t="s">
        <v>37</v>
      </c>
      <c r="G76" s="137"/>
      <c r="H76" s="34"/>
      <c r="I76" s="22"/>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row>
    <row r="77" spans="1:245" ht="20.45" customHeight="1">
      <c r="A77" s="41"/>
      <c r="B77" s="138" t="s">
        <v>124</v>
      </c>
      <c r="C77" s="139"/>
      <c r="D77" s="139"/>
      <c r="E77" s="139"/>
      <c r="F77" s="139"/>
      <c r="G77" s="140"/>
      <c r="H77" s="22"/>
      <c r="I77" s="24"/>
      <c r="J77" s="36"/>
    </row>
    <row r="78" spans="1:245" s="13" customFormat="1" ht="25.9" customHeight="1">
      <c r="A78" s="51">
        <v>7</v>
      </c>
      <c r="B78" s="10" t="s">
        <v>125</v>
      </c>
      <c r="C78" s="141" t="s">
        <v>126</v>
      </c>
      <c r="D78" s="142"/>
      <c r="E78" s="40"/>
      <c r="F78" s="143"/>
      <c r="G78" s="144"/>
      <c r="H78" s="48">
        <f t="shared" ref="H78:H81" si="5">IF(E78="YES",1,0) * I78</f>
        <v>0</v>
      </c>
      <c r="I78" s="32">
        <f>IF(J78="YES",1,0)</f>
        <v>1</v>
      </c>
      <c r="J78" s="49" t="s">
        <v>42</v>
      </c>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c r="HX78"/>
      <c r="HY78"/>
      <c r="HZ78"/>
      <c r="IA78"/>
      <c r="IB78"/>
      <c r="IC78"/>
      <c r="ID78"/>
      <c r="IE78"/>
      <c r="IF78"/>
      <c r="IG78"/>
      <c r="IH78"/>
      <c r="II78"/>
      <c r="IJ78"/>
      <c r="IK78"/>
    </row>
    <row r="79" spans="1:245" ht="23.45" customHeight="1">
      <c r="A79" s="51">
        <v>7</v>
      </c>
      <c r="B79" s="10" t="s">
        <v>127</v>
      </c>
      <c r="C79" s="141" t="s">
        <v>128</v>
      </c>
      <c r="D79" s="142"/>
      <c r="E79" s="40"/>
      <c r="F79" s="143"/>
      <c r="G79" s="144"/>
      <c r="H79" s="48">
        <f t="shared" si="5"/>
        <v>0</v>
      </c>
      <c r="I79" s="32">
        <f>IF(J79="YES",1,0)</f>
        <v>1</v>
      </c>
      <c r="J79" s="49" t="s">
        <v>42</v>
      </c>
    </row>
    <row r="80" spans="1:245" ht="23.45" customHeight="1">
      <c r="A80" s="51">
        <v>7</v>
      </c>
      <c r="B80" s="10" t="s">
        <v>129</v>
      </c>
      <c r="C80" s="141" t="s">
        <v>130</v>
      </c>
      <c r="D80" s="142"/>
      <c r="E80" s="40"/>
      <c r="F80" s="143"/>
      <c r="G80" s="144"/>
      <c r="H80" s="48">
        <f t="shared" si="5"/>
        <v>0</v>
      </c>
      <c r="I80" s="32">
        <v>1</v>
      </c>
    </row>
    <row r="81" spans="1:245" ht="23.45" customHeight="1">
      <c r="A81" s="51">
        <v>7</v>
      </c>
      <c r="B81" s="10" t="s">
        <v>131</v>
      </c>
      <c r="C81" s="141" t="s">
        <v>132</v>
      </c>
      <c r="D81" s="142"/>
      <c r="E81" s="40"/>
      <c r="F81" s="143"/>
      <c r="G81" s="144"/>
      <c r="H81" s="48">
        <f t="shared" si="5"/>
        <v>0</v>
      </c>
      <c r="I81" s="32">
        <f t="shared" ref="I81:I88" si="6">IF(J81="YES",1,0)</f>
        <v>1</v>
      </c>
      <c r="J81" s="49" t="s">
        <v>42</v>
      </c>
    </row>
    <row r="82" spans="1:245" ht="36" customHeight="1">
      <c r="A82" s="51">
        <v>7</v>
      </c>
      <c r="B82" s="10" t="s">
        <v>133</v>
      </c>
      <c r="C82" s="141" t="s">
        <v>134</v>
      </c>
      <c r="D82" s="142"/>
      <c r="E82" s="40"/>
      <c r="F82" s="143"/>
      <c r="G82" s="144"/>
      <c r="H82" s="48">
        <f t="shared" ref="H82" si="7">IF(E82="YES",1,0) * I82</f>
        <v>0</v>
      </c>
      <c r="I82" s="32">
        <f t="shared" si="6"/>
        <v>1</v>
      </c>
      <c r="J82" s="49" t="s">
        <v>42</v>
      </c>
    </row>
    <row r="83" spans="1:245" ht="24.6" customHeight="1">
      <c r="A83" s="51">
        <v>7</v>
      </c>
      <c r="B83" s="10" t="s">
        <v>135</v>
      </c>
      <c r="C83" s="141" t="s">
        <v>136</v>
      </c>
      <c r="D83" s="142"/>
      <c r="E83" s="40"/>
      <c r="F83" s="143"/>
      <c r="G83" s="144"/>
      <c r="H83" s="48">
        <f t="shared" ref="H83" si="8">IF(E83="YES",1,0) * I83</f>
        <v>0</v>
      </c>
      <c r="I83" s="32">
        <f t="shared" si="6"/>
        <v>1</v>
      </c>
      <c r="J83" s="49" t="s">
        <v>42</v>
      </c>
    </row>
    <row r="84" spans="1:245" ht="25.15" customHeight="1">
      <c r="A84" s="51">
        <v>7</v>
      </c>
      <c r="B84" s="10" t="s">
        <v>137</v>
      </c>
      <c r="C84" s="141" t="s">
        <v>138</v>
      </c>
      <c r="D84" s="142"/>
      <c r="E84" s="40"/>
      <c r="F84" s="143"/>
      <c r="G84" s="144"/>
      <c r="H84" s="48">
        <f t="shared" ref="H84" si="9">IF(E84="YES",1,0) * I84</f>
        <v>0</v>
      </c>
      <c r="I84" s="32">
        <f t="shared" si="6"/>
        <v>1</v>
      </c>
      <c r="J84" s="49" t="s">
        <v>42</v>
      </c>
    </row>
    <row r="85" spans="1:245" ht="25.15" customHeight="1">
      <c r="A85" s="51">
        <v>7</v>
      </c>
      <c r="B85" s="10" t="s">
        <v>139</v>
      </c>
      <c r="C85" s="141" t="s">
        <v>140</v>
      </c>
      <c r="D85" s="142"/>
      <c r="E85" s="40"/>
      <c r="F85" s="143"/>
      <c r="G85" s="144"/>
      <c r="H85" s="48">
        <f t="shared" ref="H85:H86" si="10">IF(E85="YES",1,0) * I85</f>
        <v>0</v>
      </c>
      <c r="I85" s="32">
        <f t="shared" si="6"/>
        <v>1</v>
      </c>
      <c r="J85" s="49" t="s">
        <v>42</v>
      </c>
    </row>
    <row r="86" spans="1:245" ht="24.6" customHeight="1">
      <c r="A86" s="51">
        <v>7</v>
      </c>
      <c r="B86" s="10" t="s">
        <v>141</v>
      </c>
      <c r="C86" s="141" t="s">
        <v>142</v>
      </c>
      <c r="D86" s="142"/>
      <c r="E86" s="40"/>
      <c r="F86" s="143"/>
      <c r="G86" s="144"/>
      <c r="H86" s="48">
        <f t="shared" si="10"/>
        <v>0</v>
      </c>
      <c r="I86" s="32">
        <f t="shared" si="6"/>
        <v>1</v>
      </c>
      <c r="J86" s="49" t="s">
        <v>42</v>
      </c>
    </row>
    <row r="87" spans="1:245" ht="45.6" customHeight="1">
      <c r="A87" s="51">
        <v>7</v>
      </c>
      <c r="B87" s="10" t="s">
        <v>143</v>
      </c>
      <c r="C87" s="141" t="s">
        <v>144</v>
      </c>
      <c r="D87" s="142"/>
      <c r="E87" s="40"/>
      <c r="F87" s="143"/>
      <c r="G87" s="144"/>
      <c r="H87" s="48">
        <f t="shared" ref="H87" si="11">IF(E87="YES",1,0) * I87</f>
        <v>0</v>
      </c>
      <c r="I87" s="32">
        <f t="shared" si="6"/>
        <v>1</v>
      </c>
      <c r="J87" s="49" t="s">
        <v>42</v>
      </c>
    </row>
    <row r="88" spans="1:245" ht="25.15" customHeight="1">
      <c r="A88" s="51">
        <v>7</v>
      </c>
      <c r="B88" s="10" t="s">
        <v>145</v>
      </c>
      <c r="C88" s="141" t="s">
        <v>146</v>
      </c>
      <c r="D88" s="142"/>
      <c r="E88" s="40"/>
      <c r="F88" s="143"/>
      <c r="G88" s="144"/>
      <c r="H88" s="48">
        <f t="shared" ref="H88" si="12">IF(E88="YES",1,0) * I88</f>
        <v>0</v>
      </c>
      <c r="I88" s="32">
        <f t="shared" si="6"/>
        <v>1</v>
      </c>
      <c r="J88" s="49" t="s">
        <v>42</v>
      </c>
    </row>
    <row r="89" spans="1:245">
      <c r="A89" s="29"/>
      <c r="B89" s="11"/>
      <c r="C89" s="121"/>
      <c r="D89" s="121"/>
      <c r="E89" s="122"/>
      <c r="F89" s="122"/>
      <c r="G89" s="122"/>
      <c r="H89" s="129"/>
      <c r="I89" s="33"/>
      <c r="J89" s="120"/>
    </row>
    <row r="90" spans="1:245" customFormat="1" ht="34.9" customHeight="1">
      <c r="A90" s="38" t="s">
        <v>33</v>
      </c>
      <c r="B90" s="52" t="s">
        <v>34</v>
      </c>
      <c r="C90" s="135" t="s">
        <v>35</v>
      </c>
      <c r="D90" s="136"/>
      <c r="E90" s="37" t="s">
        <v>36</v>
      </c>
      <c r="F90" s="137" t="s">
        <v>37</v>
      </c>
      <c r="G90" s="137"/>
      <c r="H90" s="34"/>
      <c r="I90" s="22"/>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row>
    <row r="91" spans="1:245" ht="20.45" customHeight="1">
      <c r="A91" s="41"/>
      <c r="B91" s="138" t="s">
        <v>147</v>
      </c>
      <c r="C91" s="139"/>
      <c r="D91" s="139"/>
      <c r="E91" s="139"/>
      <c r="F91" s="139"/>
      <c r="G91" s="140"/>
      <c r="H91" s="22"/>
      <c r="I91" s="24"/>
      <c r="J91" s="36"/>
    </row>
    <row r="92" spans="1:245" s="13" customFormat="1" ht="25.9" customHeight="1">
      <c r="A92" s="51">
        <v>7</v>
      </c>
      <c r="B92" s="10" t="s">
        <v>148</v>
      </c>
      <c r="C92" s="141" t="s">
        <v>149</v>
      </c>
      <c r="D92" s="142"/>
      <c r="E92" s="40"/>
      <c r="F92" s="143"/>
      <c r="G92" s="144"/>
      <c r="H92" s="48">
        <f t="shared" ref="H92:H96" si="13">IF(E92="YES",1,0) * I92</f>
        <v>0</v>
      </c>
      <c r="I92" s="32">
        <f>IF(J92="YES",1,0)</f>
        <v>1</v>
      </c>
      <c r="J92" s="49" t="s">
        <v>42</v>
      </c>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c r="HX92"/>
      <c r="HY92"/>
      <c r="HZ92"/>
      <c r="IA92"/>
      <c r="IB92"/>
      <c r="IC92"/>
      <c r="ID92"/>
      <c r="IE92"/>
      <c r="IF92"/>
      <c r="IG92"/>
      <c r="IH92"/>
      <c r="II92"/>
      <c r="IJ92"/>
      <c r="IK92"/>
    </row>
    <row r="93" spans="1:245" ht="23.45" customHeight="1">
      <c r="A93" s="51">
        <v>7</v>
      </c>
      <c r="B93" s="10" t="s">
        <v>150</v>
      </c>
      <c r="C93" s="141" t="s">
        <v>151</v>
      </c>
      <c r="D93" s="142"/>
      <c r="E93" s="40"/>
      <c r="F93" s="143"/>
      <c r="G93" s="144"/>
      <c r="H93" s="48">
        <f t="shared" si="13"/>
        <v>0</v>
      </c>
      <c r="I93" s="32">
        <f>IF(J93="YES",1,0)</f>
        <v>1</v>
      </c>
      <c r="J93" s="49" t="s">
        <v>42</v>
      </c>
    </row>
    <row r="94" spans="1:245" ht="23.45" customHeight="1">
      <c r="A94" s="51"/>
      <c r="B94" s="10" t="s">
        <v>152</v>
      </c>
      <c r="C94" s="141" t="s">
        <v>153</v>
      </c>
      <c r="D94" s="142"/>
      <c r="E94" s="40"/>
      <c r="F94" s="127"/>
      <c r="G94" s="128"/>
      <c r="H94" s="48">
        <f t="shared" si="13"/>
        <v>0</v>
      </c>
      <c r="I94" s="32">
        <v>1</v>
      </c>
      <c r="J94" s="49" t="s">
        <v>42</v>
      </c>
    </row>
    <row r="95" spans="1:245" ht="23.45" customHeight="1">
      <c r="A95" s="51"/>
      <c r="B95" s="10" t="s">
        <v>154</v>
      </c>
      <c r="C95" s="141" t="s">
        <v>155</v>
      </c>
      <c r="D95" s="142"/>
      <c r="E95" s="40"/>
      <c r="F95" s="127"/>
      <c r="G95" s="128"/>
      <c r="H95" s="48">
        <f t="shared" si="13"/>
        <v>0</v>
      </c>
      <c r="I95" s="32">
        <f t="shared" ref="I95:I96" si="14">IF(J95="YES",1,0)</f>
        <v>1</v>
      </c>
      <c r="J95" s="49" t="s">
        <v>42</v>
      </c>
    </row>
    <row r="96" spans="1:245" ht="47.45" customHeight="1">
      <c r="A96" s="51"/>
      <c r="B96" s="10" t="s">
        <v>156</v>
      </c>
      <c r="C96" s="141" t="s">
        <v>157</v>
      </c>
      <c r="D96" s="142"/>
      <c r="E96" s="40"/>
      <c r="F96" s="127"/>
      <c r="G96" s="128"/>
      <c r="H96" s="48">
        <f t="shared" si="13"/>
        <v>0</v>
      </c>
      <c r="I96" s="32">
        <f t="shared" si="14"/>
        <v>1</v>
      </c>
      <c r="J96" s="49" t="s">
        <v>42</v>
      </c>
    </row>
    <row r="97" spans="1:9" ht="23.45" customHeight="1" thickBot="1">
      <c r="A97" s="29"/>
      <c r="B97" s="11"/>
      <c r="C97" s="121"/>
      <c r="D97" s="121"/>
      <c r="E97" s="123"/>
      <c r="F97" s="123"/>
      <c r="G97" s="122"/>
      <c r="H97"/>
      <c r="I97"/>
    </row>
    <row r="98" spans="1:9" ht="45.75" customHeight="1" thickBot="1">
      <c r="B98" s="11"/>
      <c r="C98" s="11"/>
      <c r="D98" s="207" t="s">
        <v>158</v>
      </c>
      <c r="E98" s="208"/>
      <c r="F98" s="58" t="s">
        <v>159</v>
      </c>
      <c r="G98" s="16"/>
      <c r="H98"/>
      <c r="I98"/>
    </row>
    <row r="99" spans="1:9" ht="13.9">
      <c r="A99" s="54">
        <v>1</v>
      </c>
      <c r="B99" s="11"/>
      <c r="C99" s="11"/>
      <c r="D99" s="209" t="s">
        <v>160</v>
      </c>
      <c r="E99" s="210"/>
      <c r="F99" s="55">
        <f>100-100*SUM(H20:H22,H25:H27,H23:H24,H31:H34)/SUM(I20:I22,I25:I27,I23:I24,I31:I34)</f>
        <v>100</v>
      </c>
      <c r="G99" s="16"/>
      <c r="H99" s="21"/>
      <c r="I99" s="21"/>
    </row>
    <row r="100" spans="1:9" ht="13.9">
      <c r="A100" s="54">
        <v>3</v>
      </c>
      <c r="D100" s="133" t="s">
        <v>161</v>
      </c>
      <c r="E100" s="134"/>
      <c r="F100" s="56">
        <f>100-100*SUM(H40:H44,H47:H51,H53:H54)/SUM(I40:I44,I47:I51,I53:I54)</f>
        <v>100</v>
      </c>
    </row>
    <row r="101" spans="1:9" ht="13.9">
      <c r="A101" s="54">
        <v>5</v>
      </c>
      <c r="D101" s="133" t="s">
        <v>162</v>
      </c>
      <c r="E101" s="134"/>
      <c r="F101" s="56">
        <f>100-100*SUM(H59:H63)/SUM(I59:I63)</f>
        <v>100</v>
      </c>
    </row>
    <row r="102" spans="1:9" ht="13.9">
      <c r="A102" s="54">
        <v>6</v>
      </c>
      <c r="D102" s="133" t="s">
        <v>163</v>
      </c>
      <c r="E102" s="134"/>
      <c r="F102" s="56">
        <f>100-100*SUM(H64:H66)/SUM(I64:I66)</f>
        <v>100</v>
      </c>
    </row>
    <row r="103" spans="1:9" ht="13.9">
      <c r="A103" s="54">
        <v>7</v>
      </c>
      <c r="D103" s="133" t="s">
        <v>164</v>
      </c>
      <c r="E103" s="134"/>
      <c r="F103" s="56">
        <f>100-100*SUM(H71:H74)/SUM(I71:I74)</f>
        <v>100</v>
      </c>
    </row>
    <row r="104" spans="1:9" ht="13.9">
      <c r="D104" s="133" t="s">
        <v>165</v>
      </c>
      <c r="E104" s="134"/>
      <c r="F104" s="56">
        <f>100-100*SUM(H77:H87)/SUM(I77:I87)</f>
        <v>100</v>
      </c>
    </row>
    <row r="105" spans="1:9" ht="14.45" thickBot="1">
      <c r="D105" s="205" t="s">
        <v>166</v>
      </c>
      <c r="E105" s="206"/>
      <c r="F105" s="57">
        <f>100-100*SUM(H92:H96)/SUM(I92:I96)</f>
        <v>100</v>
      </c>
    </row>
    <row r="106" spans="1:9" ht="13.9">
      <c r="D106" s="130"/>
      <c r="E106" s="130"/>
      <c r="F106" s="131"/>
    </row>
  </sheetData>
  <sheetProtection formatCells="0" selectLockedCells="1"/>
  <dataConsolidate/>
  <mergeCells count="161">
    <mergeCell ref="C85:D85"/>
    <mergeCell ref="F85:G85"/>
    <mergeCell ref="C86:D86"/>
    <mergeCell ref="F86:G86"/>
    <mergeCell ref="C87:D87"/>
    <mergeCell ref="F87:G87"/>
    <mergeCell ref="C88:D88"/>
    <mergeCell ref="F88:G88"/>
    <mergeCell ref="C81:D81"/>
    <mergeCell ref="F81:G81"/>
    <mergeCell ref="C82:D82"/>
    <mergeCell ref="F82:G82"/>
    <mergeCell ref="C83:D83"/>
    <mergeCell ref="F83:G83"/>
    <mergeCell ref="C84:D84"/>
    <mergeCell ref="F84:G84"/>
    <mergeCell ref="C65:D65"/>
    <mergeCell ref="F72:G72"/>
    <mergeCell ref="F60:G60"/>
    <mergeCell ref="F65:G65"/>
    <mergeCell ref="F67:G67"/>
    <mergeCell ref="F64:G64"/>
    <mergeCell ref="F66:G66"/>
    <mergeCell ref="F63:G63"/>
    <mergeCell ref="B58:G58"/>
    <mergeCell ref="B70:G70"/>
    <mergeCell ref="F59:G59"/>
    <mergeCell ref="C66:D66"/>
    <mergeCell ref="C67:D67"/>
    <mergeCell ref="C71:D71"/>
    <mergeCell ref="C72:D72"/>
    <mergeCell ref="C69:D69"/>
    <mergeCell ref="C61:D61"/>
    <mergeCell ref="C62:D62"/>
    <mergeCell ref="C63:D63"/>
    <mergeCell ref="C76:D76"/>
    <mergeCell ref="F76:G76"/>
    <mergeCell ref="B77:G77"/>
    <mergeCell ref="C78:D78"/>
    <mergeCell ref="F78:G78"/>
    <mergeCell ref="C79:D79"/>
    <mergeCell ref="F79:G79"/>
    <mergeCell ref="C80:D80"/>
    <mergeCell ref="F80:G80"/>
    <mergeCell ref="D105:E105"/>
    <mergeCell ref="D102:E102"/>
    <mergeCell ref="D103:E103"/>
    <mergeCell ref="F48:G48"/>
    <mergeCell ref="D98:E98"/>
    <mergeCell ref="D99:E99"/>
    <mergeCell ref="D100:E100"/>
    <mergeCell ref="F62:G62"/>
    <mergeCell ref="F71:G71"/>
    <mergeCell ref="F61:G61"/>
    <mergeCell ref="F74:G74"/>
    <mergeCell ref="F73:G73"/>
    <mergeCell ref="F57:G57"/>
    <mergeCell ref="F69:G69"/>
    <mergeCell ref="F50:G50"/>
    <mergeCell ref="D101:E101"/>
    <mergeCell ref="F53:G53"/>
    <mergeCell ref="F51:G51"/>
    <mergeCell ref="F52:G52"/>
    <mergeCell ref="F54:G54"/>
    <mergeCell ref="F49:G49"/>
    <mergeCell ref="C73:D73"/>
    <mergeCell ref="C74:D74"/>
    <mergeCell ref="C64:D64"/>
    <mergeCell ref="A39:A46"/>
    <mergeCell ref="F30:G34"/>
    <mergeCell ref="F24:G24"/>
    <mergeCell ref="F25:G25"/>
    <mergeCell ref="F28:G28"/>
    <mergeCell ref="F29:G29"/>
    <mergeCell ref="A30:A34"/>
    <mergeCell ref="B38:G38"/>
    <mergeCell ref="F37:G37"/>
    <mergeCell ref="C30:D30"/>
    <mergeCell ref="C31:D31"/>
    <mergeCell ref="C32:D32"/>
    <mergeCell ref="C33:D33"/>
    <mergeCell ref="C34:D34"/>
    <mergeCell ref="C39:D39"/>
    <mergeCell ref="C40:D40"/>
    <mergeCell ref="C41:D41"/>
    <mergeCell ref="C42:D42"/>
    <mergeCell ref="C43:D43"/>
    <mergeCell ref="C44:D44"/>
    <mergeCell ref="C46:D46"/>
    <mergeCell ref="C37:D37"/>
    <mergeCell ref="B30:B34"/>
    <mergeCell ref="C45:D45"/>
    <mergeCell ref="D3:E3"/>
    <mergeCell ref="D2:E2"/>
    <mergeCell ref="B2:C3"/>
    <mergeCell ref="C20:D20"/>
    <mergeCell ref="C18:D18"/>
    <mergeCell ref="C21:D21"/>
    <mergeCell ref="C22:D22"/>
    <mergeCell ref="C23:D23"/>
    <mergeCell ref="C24:D24"/>
    <mergeCell ref="B12:C12"/>
    <mergeCell ref="B13:C13"/>
    <mergeCell ref="B14:C14"/>
    <mergeCell ref="B15:C15"/>
    <mergeCell ref="B5:G5"/>
    <mergeCell ref="F18:G18"/>
    <mergeCell ref="B19:G19"/>
    <mergeCell ref="B6:C6"/>
    <mergeCell ref="B7:C7"/>
    <mergeCell ref="B8:C8"/>
    <mergeCell ref="B9:C9"/>
    <mergeCell ref="B16:C16"/>
    <mergeCell ref="D6:G6"/>
    <mergeCell ref="D7:G7"/>
    <mergeCell ref="D8:G8"/>
    <mergeCell ref="D9:G9"/>
    <mergeCell ref="D12:G12"/>
    <mergeCell ref="D13:G13"/>
    <mergeCell ref="D14:G14"/>
    <mergeCell ref="D15:G15"/>
    <mergeCell ref="D16:G16"/>
    <mergeCell ref="B11:G11"/>
    <mergeCell ref="F23:G23"/>
    <mergeCell ref="F20:G20"/>
    <mergeCell ref="C25:D25"/>
    <mergeCell ref="C26:D26"/>
    <mergeCell ref="C27:D27"/>
    <mergeCell ref="C28:D28"/>
    <mergeCell ref="C29:D29"/>
    <mergeCell ref="F26:G26"/>
    <mergeCell ref="F27:G27"/>
    <mergeCell ref="F22:G22"/>
    <mergeCell ref="F21:G21"/>
    <mergeCell ref="C52:D52"/>
    <mergeCell ref="C53:D53"/>
    <mergeCell ref="C54:D54"/>
    <mergeCell ref="C59:D59"/>
    <mergeCell ref="C60:D60"/>
    <mergeCell ref="C47:D47"/>
    <mergeCell ref="B39:B46"/>
    <mergeCell ref="F47:G47"/>
    <mergeCell ref="C48:D48"/>
    <mergeCell ref="C49:D49"/>
    <mergeCell ref="C50:D50"/>
    <mergeCell ref="C51:D51"/>
    <mergeCell ref="C57:D57"/>
    <mergeCell ref="F39:G46"/>
    <mergeCell ref="C55:D55"/>
    <mergeCell ref="F55:G55"/>
    <mergeCell ref="D104:E104"/>
    <mergeCell ref="C90:D90"/>
    <mergeCell ref="F90:G90"/>
    <mergeCell ref="B91:G91"/>
    <mergeCell ref="C92:D92"/>
    <mergeCell ref="F92:G92"/>
    <mergeCell ref="C93:D93"/>
    <mergeCell ref="F93:G93"/>
    <mergeCell ref="C94:D94"/>
    <mergeCell ref="C96:D96"/>
    <mergeCell ref="C95:D95"/>
  </mergeCells>
  <phoneticPr fontId="8" type="noConversion"/>
  <dataValidations count="1">
    <dataValidation type="list" allowBlank="1" showInputMessage="1" showErrorMessage="1" sqref="E31:E34 E71:E74 J71:J72 E59:E66 E20:E27 J20 J34 J41:J46 J74 E40:E55 J78:J79 E78:E88 J81:J89 E92:E96 J92:J96" xr:uid="{00000000-0002-0000-0000-000000000000}">
      <formula1>"YES,NO"</formula1>
    </dataValidation>
  </dataValidations>
  <pageMargins left="0.31496062992125984" right="0.39370078740157483" top="0.55118110236220474" bottom="0.59055118110236227" header="0.27559055118110237" footer="0.35433070866141736"/>
  <pageSetup paperSize="9" scale="69" fitToHeight="0" orientation="portrait" r:id="rId1"/>
  <headerFooter alignWithMargins="0">
    <oddFooter>&amp;LAC33/I&amp;RPage : &amp;P/&amp;N</oddFooter>
  </headerFooter>
  <rowBreaks count="3" manualBreakCount="3">
    <brk id="17" max="16383" man="1"/>
    <brk id="36" max="16383" man="1"/>
    <brk id="5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C7404"/>
  </sheetPr>
  <dimension ref="A1:K167"/>
  <sheetViews>
    <sheetView showGridLines="0" zoomScale="120" zoomScaleNormal="120" workbookViewId="0">
      <selection activeCell="D3" sqref="D3:E3"/>
    </sheetView>
  </sheetViews>
  <sheetFormatPr defaultColWidth="11.42578125" defaultRowHeight="13.15"/>
  <cols>
    <col min="1" max="1" width="0.42578125" style="5" customWidth="1"/>
    <col min="2" max="2" width="4.42578125" style="5" customWidth="1"/>
    <col min="3" max="3" width="33.140625" style="5" customWidth="1"/>
    <col min="4" max="4" width="36.28515625" style="4" customWidth="1"/>
    <col min="5" max="5" width="20" style="4" customWidth="1"/>
    <col min="6" max="6" width="21" style="3" customWidth="1"/>
    <col min="7" max="7" width="19.28515625" style="3" customWidth="1"/>
    <col min="8" max="9" width="19.28515625" style="3" hidden="1" customWidth="1"/>
    <col min="10" max="10" width="19.28515625" style="5" hidden="1" customWidth="1"/>
    <col min="11" max="11" width="19.28515625" style="5" customWidth="1"/>
    <col min="12" max="16384" width="11.42578125" style="5"/>
  </cols>
  <sheetData>
    <row r="1" spans="1:7" ht="6" customHeight="1" thickBot="1"/>
    <row r="2" spans="1:7" ht="85.15" customHeight="1" thickBot="1">
      <c r="B2" s="173" t="e" vm="1">
        <v>#VALUE!</v>
      </c>
      <c r="C2" s="174"/>
      <c r="D2" s="171" t="s">
        <v>167</v>
      </c>
      <c r="E2" s="172"/>
      <c r="F2" s="59" t="s">
        <v>18</v>
      </c>
      <c r="G2" s="53" t="str">
        <f>'Volet 1'!G2</f>
        <v>Nom Prenom</v>
      </c>
    </row>
    <row r="3" spans="1:7" ht="42" customHeight="1" thickBot="1">
      <c r="A3" s="50"/>
      <c r="B3" s="175"/>
      <c r="C3" s="176"/>
      <c r="D3" s="169" t="str">
        <f>'Volet 1'!D3:E3</f>
        <v>Fournisseur</v>
      </c>
      <c r="E3" s="170"/>
      <c r="F3" s="59" t="s">
        <v>20</v>
      </c>
      <c r="G3" s="44" t="str">
        <f>'Volet 1'!G3</f>
        <v>Date</v>
      </c>
    </row>
    <row r="4" spans="1:7" ht="22.15" customHeight="1" thickBot="1">
      <c r="A4" s="50"/>
      <c r="B4" s="46"/>
      <c r="C4" s="46"/>
      <c r="D4" s="46"/>
      <c r="E4" s="46"/>
      <c r="F4" s="46"/>
      <c r="G4" s="45"/>
    </row>
    <row r="5" spans="1:7" customFormat="1" ht="29.45" customHeight="1" thickBot="1">
      <c r="A5" s="5"/>
      <c r="B5" s="165" t="s">
        <v>22</v>
      </c>
      <c r="C5" s="166"/>
      <c r="D5" s="167"/>
      <c r="E5" s="167"/>
      <c r="F5" s="167"/>
      <c r="G5" s="168"/>
    </row>
    <row r="6" spans="1:7" customFormat="1">
      <c r="A6" s="5"/>
      <c r="B6" s="181" t="s">
        <v>23</v>
      </c>
      <c r="C6" s="182"/>
      <c r="D6" s="159">
        <f>'Volet 1'!D6:G6</f>
        <v>0</v>
      </c>
      <c r="E6" s="160"/>
      <c r="F6" s="160"/>
      <c r="G6" s="161"/>
    </row>
    <row r="7" spans="1:7" customFormat="1">
      <c r="A7" s="5"/>
      <c r="B7" s="183" t="s">
        <v>24</v>
      </c>
      <c r="C7" s="184"/>
      <c r="D7" s="162">
        <f>'Volet 1'!D7:G7</f>
        <v>0</v>
      </c>
      <c r="E7" s="163"/>
      <c r="F7" s="163"/>
      <c r="G7" s="164"/>
    </row>
    <row r="8" spans="1:7" customFormat="1">
      <c r="A8" s="5"/>
      <c r="B8" s="183" t="s">
        <v>25</v>
      </c>
      <c r="C8" s="184"/>
      <c r="D8" s="162">
        <f>'Volet 1'!D8:G8</f>
        <v>0</v>
      </c>
      <c r="E8" s="163"/>
      <c r="F8" s="163"/>
      <c r="G8" s="164"/>
    </row>
    <row r="9" spans="1:7" customFormat="1" ht="13.9" thickBot="1">
      <c r="A9" s="5"/>
      <c r="B9" s="185" t="s">
        <v>26</v>
      </c>
      <c r="C9" s="186"/>
      <c r="D9" s="156">
        <f>'Volet 1'!D9:G9</f>
        <v>0</v>
      </c>
      <c r="E9" s="157"/>
      <c r="F9" s="157"/>
      <c r="G9" s="158"/>
    </row>
    <row r="10" spans="1:7" customFormat="1" ht="13.9" thickBot="1">
      <c r="A10" s="5"/>
      <c r="B10" s="42"/>
      <c r="C10" s="42"/>
      <c r="D10" s="43"/>
      <c r="E10" s="43"/>
      <c r="F10" s="43"/>
    </row>
    <row r="11" spans="1:7" ht="33" customHeight="1" thickBot="1">
      <c r="B11" s="215" t="s">
        <v>168</v>
      </c>
      <c r="C11" s="216"/>
      <c r="D11" s="216"/>
      <c r="E11" s="216"/>
      <c r="F11" s="216"/>
      <c r="G11" s="217"/>
    </row>
    <row r="12" spans="1:7">
      <c r="B12" s="224" t="s">
        <v>169</v>
      </c>
      <c r="C12" s="225"/>
      <c r="D12" s="159"/>
      <c r="E12" s="160"/>
      <c r="F12" s="160"/>
      <c r="G12" s="161"/>
    </row>
    <row r="13" spans="1:7">
      <c r="B13" s="183" t="s">
        <v>170</v>
      </c>
      <c r="C13" s="184"/>
      <c r="D13" s="162"/>
      <c r="E13" s="163"/>
      <c r="F13" s="163"/>
      <c r="G13" s="164"/>
    </row>
    <row r="14" spans="1:7">
      <c r="B14" s="183" t="s">
        <v>171</v>
      </c>
      <c r="C14" s="184"/>
      <c r="D14" s="162"/>
      <c r="E14" s="163"/>
      <c r="F14" s="163"/>
      <c r="G14" s="164"/>
    </row>
    <row r="15" spans="1:7">
      <c r="B15" s="183" t="s">
        <v>172</v>
      </c>
      <c r="C15" s="184"/>
      <c r="D15" s="162"/>
      <c r="E15" s="163"/>
      <c r="F15" s="163"/>
      <c r="G15" s="164"/>
    </row>
    <row r="16" spans="1:7">
      <c r="B16" s="183" t="s">
        <v>173</v>
      </c>
      <c r="C16" s="184"/>
      <c r="D16" s="162"/>
      <c r="E16" s="163"/>
      <c r="F16" s="163"/>
      <c r="G16" s="164"/>
    </row>
    <row r="17" spans="2:7">
      <c r="B17" s="183" t="s">
        <v>174</v>
      </c>
      <c r="C17" s="184"/>
      <c r="D17" s="162"/>
      <c r="E17" s="163"/>
      <c r="F17" s="163"/>
      <c r="G17" s="164"/>
    </row>
    <row r="18" spans="2:7">
      <c r="B18" s="183" t="s">
        <v>175</v>
      </c>
      <c r="C18" s="184"/>
      <c r="D18" s="162">
        <f>'Volet 1'!D12:G12</f>
        <v>0</v>
      </c>
      <c r="E18" s="163"/>
      <c r="F18" s="163"/>
      <c r="G18" s="164"/>
    </row>
    <row r="19" spans="2:7">
      <c r="B19" s="183" t="s">
        <v>176</v>
      </c>
      <c r="C19" s="184"/>
      <c r="D19" s="162"/>
      <c r="E19" s="163"/>
      <c r="F19" s="163"/>
      <c r="G19" s="164"/>
    </row>
    <row r="20" spans="2:7">
      <c r="B20" s="183" t="s">
        <v>177</v>
      </c>
      <c r="C20" s="184"/>
      <c r="D20" s="162"/>
      <c r="E20" s="163"/>
      <c r="F20" s="163"/>
      <c r="G20" s="164"/>
    </row>
    <row r="21" spans="2:7">
      <c r="B21" s="183" t="s">
        <v>178</v>
      </c>
      <c r="C21" s="184"/>
      <c r="D21" s="162"/>
      <c r="E21" s="163"/>
      <c r="F21" s="163"/>
      <c r="G21" s="164"/>
    </row>
    <row r="22" spans="2:7" ht="13.9" thickBot="1">
      <c r="B22" s="226" t="s">
        <v>179</v>
      </c>
      <c r="C22" s="227"/>
      <c r="D22" s="156"/>
      <c r="E22" s="157"/>
      <c r="F22" s="157"/>
      <c r="G22" s="158"/>
    </row>
    <row r="23" spans="2:7" ht="14.45" thickBot="1">
      <c r="B23" s="218" t="s">
        <v>180</v>
      </c>
      <c r="C23" s="219"/>
      <c r="D23" s="219"/>
      <c r="E23" s="219"/>
      <c r="F23" s="219"/>
      <c r="G23" s="220"/>
    </row>
    <row r="24" spans="2:7">
      <c r="B24" s="183" t="s">
        <v>181</v>
      </c>
      <c r="C24" s="184"/>
      <c r="D24" s="162">
        <f>'Volet 1'!D13:G13</f>
        <v>0</v>
      </c>
      <c r="E24" s="163"/>
      <c r="F24" s="163"/>
      <c r="G24" s="164"/>
    </row>
    <row r="25" spans="2:7">
      <c r="B25" s="183" t="s">
        <v>182</v>
      </c>
      <c r="C25" s="184"/>
      <c r="D25" s="162"/>
      <c r="E25" s="163"/>
      <c r="F25" s="163"/>
      <c r="G25" s="164"/>
    </row>
    <row r="26" spans="2:7">
      <c r="B26" s="183" t="s">
        <v>183</v>
      </c>
      <c r="C26" s="184"/>
      <c r="D26" s="162"/>
      <c r="E26" s="163"/>
      <c r="F26" s="163"/>
      <c r="G26" s="164"/>
    </row>
    <row r="27" spans="2:7" ht="13.9" thickBot="1">
      <c r="B27" s="226" t="s">
        <v>184</v>
      </c>
      <c r="C27" s="227"/>
      <c r="D27" s="156"/>
      <c r="E27" s="157"/>
      <c r="F27" s="157"/>
      <c r="G27" s="158"/>
    </row>
    <row r="28" spans="2:7" ht="13.9" thickBot="1"/>
    <row r="29" spans="2:7" ht="33" customHeight="1" thickBot="1">
      <c r="B29" s="215" t="s">
        <v>185</v>
      </c>
      <c r="C29" s="216"/>
      <c r="D29" s="216"/>
      <c r="E29" s="216"/>
      <c r="F29" s="216"/>
      <c r="G29" s="217"/>
    </row>
    <row r="30" spans="2:7" ht="14.45" thickBot="1">
      <c r="B30" s="218" t="s">
        <v>186</v>
      </c>
      <c r="C30" s="219"/>
      <c r="D30" s="219"/>
      <c r="E30" s="219"/>
      <c r="F30" s="219"/>
      <c r="G30" s="220"/>
    </row>
    <row r="31" spans="2:7" ht="21.75" customHeight="1">
      <c r="B31" s="241" t="s">
        <v>187</v>
      </c>
      <c r="C31" s="242"/>
      <c r="D31" s="242"/>
      <c r="E31" s="72"/>
      <c r="F31" s="68"/>
      <c r="G31" s="70"/>
    </row>
    <row r="32" spans="2:7" ht="21.75" customHeight="1">
      <c r="B32" s="243" t="s">
        <v>188</v>
      </c>
      <c r="C32" s="244"/>
      <c r="D32" s="244"/>
      <c r="E32" s="73"/>
      <c r="F32" s="69"/>
      <c r="G32" s="71"/>
    </row>
    <row r="33" spans="2:9" ht="21.75" customHeight="1">
      <c r="B33" s="243" t="s">
        <v>189</v>
      </c>
      <c r="C33" s="244"/>
      <c r="D33" s="244"/>
      <c r="E33" s="73"/>
      <c r="F33" s="69"/>
      <c r="G33" s="71"/>
    </row>
    <row r="34" spans="2:9" ht="21.75" customHeight="1">
      <c r="B34" s="243" t="s">
        <v>190</v>
      </c>
      <c r="C34" s="244"/>
      <c r="D34" s="244"/>
      <c r="E34" s="73"/>
      <c r="F34" s="69"/>
      <c r="G34" s="71"/>
    </row>
    <row r="35" spans="2:9" ht="21.75" customHeight="1">
      <c r="B35" s="245" t="s">
        <v>191</v>
      </c>
      <c r="C35" s="246"/>
      <c r="D35" s="246"/>
      <c r="E35" s="75"/>
      <c r="F35" s="76"/>
      <c r="G35" s="77"/>
    </row>
    <row r="36" spans="2:9" ht="27.75" customHeight="1" thickBot="1">
      <c r="B36" s="221" t="s">
        <v>192</v>
      </c>
      <c r="C36" s="222"/>
      <c r="D36" s="222"/>
      <c r="E36" s="222"/>
      <c r="F36" s="222"/>
      <c r="G36" s="223"/>
    </row>
    <row r="37" spans="2:9" ht="14.45" thickBot="1">
      <c r="B37" s="218" t="s">
        <v>193</v>
      </c>
      <c r="C37" s="219"/>
      <c r="D37" s="219"/>
      <c r="E37" s="219"/>
      <c r="F37" s="219"/>
      <c r="G37" s="220"/>
    </row>
    <row r="38" spans="2:9" s="7" customFormat="1" ht="18.75" customHeight="1">
      <c r="B38" s="257" t="s">
        <v>194</v>
      </c>
      <c r="C38" s="258"/>
      <c r="D38" s="82" t="s">
        <v>195</v>
      </c>
      <c r="E38" s="82" t="s">
        <v>196</v>
      </c>
      <c r="F38" s="251" t="s">
        <v>197</v>
      </c>
      <c r="G38" s="252"/>
      <c r="H38" s="81"/>
      <c r="I38" s="81"/>
    </row>
    <row r="39" spans="2:9" s="7" customFormat="1" ht="18.75" customHeight="1">
      <c r="B39" s="247"/>
      <c r="C39" s="248"/>
      <c r="D39" s="73"/>
      <c r="E39" s="73"/>
      <c r="F39" s="253"/>
      <c r="G39" s="254"/>
      <c r="H39" s="81"/>
      <c r="I39" s="81"/>
    </row>
    <row r="40" spans="2:9" s="7" customFormat="1" ht="18.75" customHeight="1">
      <c r="B40" s="247"/>
      <c r="C40" s="248"/>
      <c r="D40" s="73"/>
      <c r="E40" s="73"/>
      <c r="F40" s="253"/>
      <c r="G40" s="254"/>
      <c r="H40" s="81"/>
      <c r="I40" s="81"/>
    </row>
    <row r="41" spans="2:9" s="7" customFormat="1" ht="18.75" customHeight="1">
      <c r="B41" s="247"/>
      <c r="C41" s="248"/>
      <c r="D41" s="73"/>
      <c r="E41" s="73"/>
      <c r="F41" s="253"/>
      <c r="G41" s="254"/>
      <c r="H41" s="81"/>
      <c r="I41" s="81"/>
    </row>
    <row r="42" spans="2:9" s="7" customFormat="1" ht="18.75" customHeight="1">
      <c r="B42" s="247"/>
      <c r="C42" s="248"/>
      <c r="D42" s="73"/>
      <c r="E42" s="73"/>
      <c r="F42" s="253"/>
      <c r="G42" s="254"/>
      <c r="H42" s="81"/>
      <c r="I42" s="81"/>
    </row>
    <row r="43" spans="2:9" s="7" customFormat="1" ht="18.75" customHeight="1" thickBot="1">
      <c r="B43" s="259"/>
      <c r="C43" s="260"/>
      <c r="D43" s="74"/>
      <c r="E43" s="74"/>
      <c r="F43" s="255"/>
      <c r="G43" s="256"/>
      <c r="H43" s="81"/>
      <c r="I43" s="81"/>
    </row>
    <row r="44" spans="2:9" ht="14.45" thickBot="1">
      <c r="B44" s="218" t="s">
        <v>198</v>
      </c>
      <c r="C44" s="219"/>
      <c r="D44" s="219"/>
      <c r="E44" s="219"/>
      <c r="F44" s="219"/>
      <c r="G44" s="220"/>
    </row>
    <row r="45" spans="2:9" s="7" customFormat="1" ht="18.75" customHeight="1">
      <c r="B45" s="239" t="s">
        <v>199</v>
      </c>
      <c r="C45" s="240"/>
      <c r="D45" s="240"/>
      <c r="E45" s="249" t="s">
        <v>200</v>
      </c>
      <c r="F45" s="249"/>
      <c r="G45" s="250"/>
      <c r="H45" s="81"/>
      <c r="I45" s="81"/>
    </row>
    <row r="46" spans="2:9" s="7" customFormat="1" ht="18.75" customHeight="1">
      <c r="B46" s="247"/>
      <c r="C46" s="248"/>
      <c r="D46" s="248"/>
      <c r="E46" s="230"/>
      <c r="F46" s="230"/>
      <c r="G46" s="231"/>
      <c r="H46" s="81"/>
      <c r="I46" s="81"/>
    </row>
    <row r="47" spans="2:9" s="7" customFormat="1" ht="18.75" customHeight="1">
      <c r="B47" s="247"/>
      <c r="C47" s="248"/>
      <c r="D47" s="248"/>
      <c r="E47" s="230"/>
      <c r="F47" s="230"/>
      <c r="G47" s="231"/>
      <c r="H47" s="81"/>
      <c r="I47" s="81"/>
    </row>
    <row r="48" spans="2:9" s="7" customFormat="1" ht="18.75" customHeight="1">
      <c r="B48" s="247"/>
      <c r="C48" s="248"/>
      <c r="D48" s="248"/>
      <c r="E48" s="230"/>
      <c r="F48" s="230"/>
      <c r="G48" s="231"/>
      <c r="H48" s="81"/>
      <c r="I48" s="81"/>
    </row>
    <row r="49" spans="2:11">
      <c r="B49" s="61" t="s">
        <v>201</v>
      </c>
      <c r="C49" s="62"/>
      <c r="D49" s="66"/>
      <c r="E49" s="66"/>
      <c r="F49" s="78"/>
      <c r="G49" s="83"/>
    </row>
    <row r="50" spans="2:11" ht="6" customHeight="1">
      <c r="B50" s="61"/>
      <c r="C50" s="62"/>
      <c r="D50" s="66"/>
      <c r="E50" s="66"/>
      <c r="F50" s="78"/>
      <c r="G50" s="83"/>
    </row>
    <row r="51" spans="2:11" ht="18.75" customHeight="1">
      <c r="B51" s="61"/>
      <c r="C51" s="62" t="s">
        <v>202</v>
      </c>
      <c r="D51" s="66"/>
      <c r="E51" s="66"/>
      <c r="F51" s="78"/>
      <c r="G51" s="83"/>
      <c r="K51" s="62" t="s">
        <v>203</v>
      </c>
    </row>
    <row r="52" spans="2:11" ht="18.75" customHeight="1">
      <c r="B52" s="61"/>
      <c r="C52" s="62" t="s">
        <v>204</v>
      </c>
      <c r="D52" s="66"/>
      <c r="E52" s="66"/>
      <c r="F52" s="78"/>
      <c r="G52" s="83"/>
    </row>
    <row r="53" spans="2:11" s="62" customFormat="1">
      <c r="B53" s="61" t="s">
        <v>205</v>
      </c>
      <c r="D53" s="66"/>
      <c r="E53" s="66"/>
      <c r="F53" s="78"/>
      <c r="G53" s="83"/>
      <c r="H53" s="78"/>
      <c r="I53" s="78"/>
    </row>
    <row r="54" spans="2:11">
      <c r="B54" s="84" t="s">
        <v>206</v>
      </c>
      <c r="G54" s="85"/>
    </row>
    <row r="55" spans="2:11">
      <c r="B55" s="84"/>
      <c r="G55" s="85"/>
    </row>
    <row r="56" spans="2:11" s="62" customFormat="1">
      <c r="B56" s="86" t="s">
        <v>207</v>
      </c>
      <c r="D56" s="66"/>
      <c r="E56" s="66"/>
      <c r="F56" s="78"/>
      <c r="G56" s="83"/>
      <c r="H56" s="78"/>
      <c r="I56" s="78"/>
    </row>
    <row r="57" spans="2:11" ht="18.75" customHeight="1">
      <c r="B57" s="61"/>
      <c r="C57" s="62" t="s">
        <v>208</v>
      </c>
      <c r="D57" s="66"/>
      <c r="E57" s="66"/>
      <c r="F57" s="78"/>
      <c r="G57" s="83"/>
    </row>
    <row r="58" spans="2:11" ht="18.75" customHeight="1">
      <c r="B58" s="61"/>
      <c r="C58" s="62" t="s">
        <v>209</v>
      </c>
      <c r="D58" s="66"/>
      <c r="E58" s="66"/>
      <c r="F58" s="78"/>
      <c r="G58" s="83"/>
    </row>
    <row r="59" spans="2:11">
      <c r="B59" s="61" t="s">
        <v>210</v>
      </c>
      <c r="G59" s="85"/>
    </row>
    <row r="60" spans="2:11">
      <c r="B60" s="84" t="s">
        <v>206</v>
      </c>
      <c r="G60" s="85"/>
    </row>
    <row r="61" spans="2:11" ht="13.9" thickBot="1">
      <c r="B61" s="87"/>
      <c r="C61" s="88"/>
      <c r="D61" s="89"/>
      <c r="E61" s="89"/>
      <c r="F61" s="90"/>
      <c r="G61" s="91"/>
    </row>
    <row r="62" spans="2:11" ht="13.9" thickBot="1"/>
    <row r="63" spans="2:11" ht="33" customHeight="1" thickBot="1">
      <c r="B63" s="232" t="s">
        <v>211</v>
      </c>
      <c r="C63" s="233"/>
      <c r="D63" s="233"/>
      <c r="E63" s="233"/>
      <c r="F63" s="233"/>
      <c r="G63" s="234"/>
    </row>
    <row r="64" spans="2:11" s="62" customFormat="1" ht="26.25" customHeight="1">
      <c r="B64" s="235" t="s">
        <v>212</v>
      </c>
      <c r="C64" s="236"/>
      <c r="D64" s="97" t="s">
        <v>213</v>
      </c>
      <c r="E64" s="237" t="s">
        <v>214</v>
      </c>
      <c r="F64" s="237"/>
      <c r="G64" s="238"/>
      <c r="H64" s="78"/>
      <c r="I64" s="78"/>
    </row>
    <row r="65" spans="2:9" s="62" customFormat="1" ht="18.75" customHeight="1">
      <c r="B65" s="228" t="s">
        <v>215</v>
      </c>
      <c r="C65" s="229"/>
      <c r="D65" s="80"/>
      <c r="E65" s="230"/>
      <c r="F65" s="230"/>
      <c r="G65" s="231"/>
      <c r="H65" s="78"/>
      <c r="I65" s="78"/>
    </row>
    <row r="66" spans="2:9" s="62" customFormat="1" ht="18.75" customHeight="1">
      <c r="B66" s="228" t="s">
        <v>216</v>
      </c>
      <c r="C66" s="229"/>
      <c r="D66" s="80"/>
      <c r="E66" s="230"/>
      <c r="F66" s="230"/>
      <c r="G66" s="231"/>
      <c r="H66" s="78"/>
      <c r="I66" s="78"/>
    </row>
    <row r="67" spans="2:9" s="62" customFormat="1" ht="18.75" customHeight="1">
      <c r="B67" s="228" t="s">
        <v>217</v>
      </c>
      <c r="C67" s="229"/>
      <c r="D67" s="80"/>
      <c r="E67" s="230"/>
      <c r="F67" s="230"/>
      <c r="G67" s="231"/>
      <c r="H67" s="78"/>
      <c r="I67" s="78"/>
    </row>
    <row r="68" spans="2:9" s="62" customFormat="1">
      <c r="B68" s="61"/>
      <c r="D68" s="66"/>
      <c r="E68" s="66"/>
      <c r="F68" s="78"/>
      <c r="G68" s="83"/>
      <c r="H68" s="78"/>
      <c r="I68" s="78"/>
    </row>
    <row r="69" spans="2:9" s="62" customFormat="1">
      <c r="B69" s="61" t="s">
        <v>218</v>
      </c>
      <c r="D69" s="66"/>
      <c r="E69" s="66"/>
      <c r="F69" s="78"/>
      <c r="G69" s="83"/>
      <c r="H69" s="78"/>
      <c r="I69" s="78"/>
    </row>
    <row r="70" spans="2:9" ht="18.75" customHeight="1">
      <c r="B70" s="61"/>
      <c r="C70" s="62" t="s">
        <v>208</v>
      </c>
      <c r="D70" s="66"/>
      <c r="E70" s="66"/>
      <c r="F70" s="78"/>
      <c r="G70" s="83"/>
    </row>
    <row r="71" spans="2:9" ht="18.75" customHeight="1">
      <c r="B71" s="61"/>
      <c r="C71" s="62" t="s">
        <v>209</v>
      </c>
      <c r="D71" s="66"/>
      <c r="E71" s="66"/>
      <c r="F71" s="78"/>
      <c r="G71" s="83"/>
    </row>
    <row r="72" spans="2:9" s="62" customFormat="1">
      <c r="B72" s="61" t="s">
        <v>219</v>
      </c>
      <c r="D72" s="66"/>
      <c r="E72" s="66"/>
      <c r="F72" s="78"/>
      <c r="G72" s="83"/>
      <c r="H72" s="78"/>
      <c r="I72" s="78"/>
    </row>
    <row r="73" spans="2:9">
      <c r="B73" s="84" t="s">
        <v>206</v>
      </c>
      <c r="G73" s="85"/>
    </row>
    <row r="74" spans="2:9" s="62" customFormat="1">
      <c r="B74" s="61"/>
      <c r="D74" s="66"/>
      <c r="E74" s="66"/>
      <c r="F74" s="78"/>
      <c r="G74" s="83"/>
      <c r="H74" s="78"/>
      <c r="I74" s="78"/>
    </row>
    <row r="75" spans="2:9" s="62" customFormat="1">
      <c r="B75" s="61"/>
      <c r="D75" s="66"/>
      <c r="E75" s="66"/>
      <c r="F75" s="78"/>
      <c r="G75" s="83"/>
      <c r="H75" s="78"/>
      <c r="I75" s="78"/>
    </row>
    <row r="76" spans="2:9" s="62" customFormat="1">
      <c r="B76" s="61"/>
      <c r="D76" s="66"/>
      <c r="E76" s="66"/>
      <c r="F76" s="78"/>
      <c r="G76" s="83"/>
      <c r="H76" s="78"/>
      <c r="I76" s="78"/>
    </row>
    <row r="77" spans="2:9" s="62" customFormat="1">
      <c r="B77" s="61"/>
      <c r="D77" s="66"/>
      <c r="E77" s="66"/>
      <c r="F77" s="78"/>
      <c r="G77" s="83"/>
      <c r="H77" s="78"/>
      <c r="I77" s="78"/>
    </row>
    <row r="78" spans="2:9" s="62" customFormat="1" ht="13.9" thickBot="1">
      <c r="B78" s="63"/>
      <c r="C78" s="64"/>
      <c r="D78" s="67"/>
      <c r="E78" s="67"/>
      <c r="F78" s="92"/>
      <c r="G78" s="93"/>
      <c r="H78" s="78"/>
      <c r="I78" s="78"/>
    </row>
    <row r="79" spans="2:9" s="62" customFormat="1" ht="13.9" thickBot="1">
      <c r="D79" s="66"/>
      <c r="E79" s="66"/>
      <c r="F79" s="78"/>
      <c r="G79" s="78"/>
      <c r="H79" s="78"/>
      <c r="I79" s="78"/>
    </row>
    <row r="80" spans="2:9" ht="33" customHeight="1" thickBot="1">
      <c r="B80" s="232" t="s">
        <v>220</v>
      </c>
      <c r="C80" s="233"/>
      <c r="D80" s="233"/>
      <c r="E80" s="233"/>
      <c r="F80" s="233"/>
      <c r="G80" s="234"/>
    </row>
    <row r="81" spans="2:9" s="62" customFormat="1" ht="26.45">
      <c r="B81" s="265" t="s">
        <v>221</v>
      </c>
      <c r="C81" s="237"/>
      <c r="D81" s="97" t="s">
        <v>222</v>
      </c>
      <c r="E81" s="97" t="s">
        <v>223</v>
      </c>
      <c r="F81" s="98" t="s">
        <v>224</v>
      </c>
      <c r="G81" s="99" t="s">
        <v>225</v>
      </c>
      <c r="H81" s="78"/>
      <c r="I81" s="78"/>
    </row>
    <row r="82" spans="2:9" s="62" customFormat="1" ht="18.75" customHeight="1">
      <c r="B82" s="261"/>
      <c r="C82" s="262"/>
      <c r="D82" s="73"/>
      <c r="E82" s="73"/>
      <c r="F82" s="79"/>
      <c r="G82" s="94"/>
      <c r="H82" s="78"/>
      <c r="I82" s="78"/>
    </row>
    <row r="83" spans="2:9" s="62" customFormat="1" ht="18.75" customHeight="1">
      <c r="B83" s="261"/>
      <c r="C83" s="262"/>
      <c r="D83" s="73"/>
      <c r="E83" s="73"/>
      <c r="F83" s="79"/>
      <c r="G83" s="94"/>
      <c r="H83" s="78"/>
      <c r="I83" s="78"/>
    </row>
    <row r="84" spans="2:9" s="62" customFormat="1" ht="18.75" customHeight="1">
      <c r="B84" s="261"/>
      <c r="C84" s="262"/>
      <c r="D84" s="73"/>
      <c r="E84" s="73"/>
      <c r="F84" s="79"/>
      <c r="G84" s="94"/>
      <c r="H84" s="78"/>
      <c r="I84" s="78"/>
    </row>
    <row r="85" spans="2:9" s="62" customFormat="1" ht="18.75" customHeight="1">
      <c r="B85" s="261"/>
      <c r="C85" s="262"/>
      <c r="D85" s="73"/>
      <c r="E85" s="73"/>
      <c r="F85" s="79"/>
      <c r="G85" s="94"/>
      <c r="H85" s="78"/>
      <c r="I85" s="78"/>
    </row>
    <row r="86" spans="2:9" s="62" customFormat="1" ht="18.75" customHeight="1">
      <c r="B86" s="261"/>
      <c r="C86" s="262"/>
      <c r="D86" s="73"/>
      <c r="E86" s="73"/>
      <c r="F86" s="79"/>
      <c r="G86" s="94"/>
      <c r="H86" s="78"/>
      <c r="I86" s="78"/>
    </row>
    <row r="87" spans="2:9" s="62" customFormat="1" ht="18.75" customHeight="1" thickBot="1">
      <c r="B87" s="263"/>
      <c r="C87" s="264"/>
      <c r="D87" s="74"/>
      <c r="E87" s="74"/>
      <c r="F87" s="95"/>
      <c r="G87" s="96"/>
      <c r="H87" s="78"/>
      <c r="I87" s="78"/>
    </row>
    <row r="88" spans="2:9" s="62" customFormat="1" ht="13.9" thickBot="1">
      <c r="D88" s="66"/>
      <c r="E88" s="66"/>
      <c r="F88" s="78"/>
      <c r="G88" s="78"/>
      <c r="H88" s="78"/>
      <c r="I88" s="78"/>
    </row>
    <row r="89" spans="2:9" ht="33" customHeight="1" thickBot="1">
      <c r="B89" s="232" t="s">
        <v>226</v>
      </c>
      <c r="C89" s="233"/>
      <c r="D89" s="233"/>
      <c r="E89" s="233"/>
      <c r="F89" s="233"/>
      <c r="G89" s="234"/>
    </row>
    <row r="90" spans="2:9" s="62" customFormat="1" ht="18.75" customHeight="1">
      <c r="B90" s="271"/>
      <c r="C90" s="272"/>
      <c r="D90" s="268" t="s">
        <v>227</v>
      </c>
      <c r="E90" s="268"/>
      <c r="F90" s="269" t="s">
        <v>228</v>
      </c>
      <c r="G90" s="270"/>
      <c r="H90" s="78"/>
      <c r="I90" s="78"/>
    </row>
    <row r="91" spans="2:9" s="62" customFormat="1" ht="18.75" customHeight="1">
      <c r="B91" s="228" t="s">
        <v>229</v>
      </c>
      <c r="C91" s="229"/>
      <c r="D91" s="230"/>
      <c r="E91" s="230"/>
      <c r="F91" s="266"/>
      <c r="G91" s="267"/>
      <c r="H91" s="78"/>
      <c r="I91" s="78"/>
    </row>
    <row r="92" spans="2:9" s="62" customFormat="1" ht="18.75" customHeight="1">
      <c r="B92" s="228" t="s">
        <v>230</v>
      </c>
      <c r="C92" s="229"/>
      <c r="D92" s="230"/>
      <c r="E92" s="230"/>
      <c r="F92" s="266"/>
      <c r="G92" s="267"/>
      <c r="H92" s="78"/>
      <c r="I92" s="78"/>
    </row>
    <row r="93" spans="2:9" s="62" customFormat="1" ht="18.75" customHeight="1">
      <c r="B93" s="228" t="s">
        <v>231</v>
      </c>
      <c r="C93" s="229"/>
      <c r="D93" s="230"/>
      <c r="E93" s="230"/>
      <c r="F93" s="266"/>
      <c r="G93" s="267"/>
      <c r="H93" s="78"/>
      <c r="I93" s="78"/>
    </row>
    <row r="94" spans="2:9" s="62" customFormat="1" ht="18.75" customHeight="1">
      <c r="B94" s="228" t="s">
        <v>200</v>
      </c>
      <c r="C94" s="229"/>
      <c r="D94" s="230"/>
      <c r="E94" s="230"/>
      <c r="F94" s="266"/>
      <c r="G94" s="267"/>
      <c r="H94" s="78"/>
      <c r="I94" s="78"/>
    </row>
    <row r="95" spans="2:9" s="62" customFormat="1" ht="18.75" customHeight="1">
      <c r="B95" s="228" t="s">
        <v>232</v>
      </c>
      <c r="C95" s="229"/>
      <c r="D95" s="230"/>
      <c r="E95" s="230"/>
      <c r="F95" s="266"/>
      <c r="G95" s="267"/>
      <c r="H95" s="78"/>
      <c r="I95" s="78"/>
    </row>
    <row r="96" spans="2:9" s="62" customFormat="1" ht="27" customHeight="1" thickBot="1">
      <c r="B96" s="298" t="s">
        <v>233</v>
      </c>
      <c r="C96" s="299"/>
      <c r="D96" s="286"/>
      <c r="E96" s="286"/>
      <c r="F96" s="287"/>
      <c r="G96" s="288"/>
      <c r="H96" s="78"/>
      <c r="I96" s="78"/>
    </row>
    <row r="97" spans="2:9" s="62" customFormat="1" ht="13.9" thickBot="1">
      <c r="D97" s="66"/>
      <c r="E97" s="66"/>
      <c r="F97" s="78"/>
      <c r="G97" s="78"/>
      <c r="H97" s="78"/>
      <c r="I97" s="78"/>
    </row>
    <row r="98" spans="2:9" ht="33" customHeight="1" thickBot="1">
      <c r="B98" s="232" t="s">
        <v>234</v>
      </c>
      <c r="C98" s="233"/>
      <c r="D98" s="233"/>
      <c r="E98" s="233"/>
      <c r="F98" s="233"/>
      <c r="G98" s="234"/>
    </row>
    <row r="99" spans="2:9" s="62" customFormat="1" ht="33" customHeight="1">
      <c r="B99" s="289" t="s">
        <v>235</v>
      </c>
      <c r="C99" s="290"/>
      <c r="D99" s="290"/>
      <c r="E99" s="290"/>
      <c r="F99" s="100" t="s">
        <v>236</v>
      </c>
      <c r="G99" s="101" t="s">
        <v>237</v>
      </c>
      <c r="H99" s="78"/>
      <c r="I99" s="78"/>
    </row>
    <row r="100" spans="2:9" s="62" customFormat="1" ht="33.75" customHeight="1">
      <c r="B100" s="291" t="s">
        <v>238</v>
      </c>
      <c r="C100" s="292"/>
      <c r="D100" s="292"/>
      <c r="E100" s="292"/>
      <c r="F100" s="105"/>
      <c r="G100" s="107"/>
      <c r="H100" s="78"/>
      <c r="I100" s="78"/>
    </row>
    <row r="101" spans="2:9" s="62" customFormat="1">
      <c r="B101" s="61"/>
      <c r="D101" s="66"/>
      <c r="E101" s="66"/>
      <c r="F101" s="106" t="s">
        <v>236</v>
      </c>
      <c r="G101" s="108" t="s">
        <v>237</v>
      </c>
      <c r="H101" s="78"/>
      <c r="I101" s="78"/>
    </row>
    <row r="102" spans="2:9" s="62" customFormat="1">
      <c r="B102" s="61"/>
      <c r="D102" s="66"/>
      <c r="E102" s="66"/>
      <c r="F102" s="78"/>
      <c r="G102" s="83"/>
      <c r="H102" s="78"/>
      <c r="I102" s="78"/>
    </row>
    <row r="103" spans="2:9" s="102" customFormat="1" ht="15" customHeight="1">
      <c r="B103" s="109"/>
      <c r="D103" s="279" t="s">
        <v>239</v>
      </c>
      <c r="E103" s="280"/>
      <c r="F103" s="104"/>
      <c r="G103" s="110"/>
      <c r="H103" s="103"/>
      <c r="I103" s="103"/>
    </row>
    <row r="104" spans="2:9" s="102" customFormat="1" ht="15" customHeight="1">
      <c r="B104" s="109"/>
      <c r="D104" s="279" t="s">
        <v>240</v>
      </c>
      <c r="E104" s="280"/>
      <c r="F104" s="104"/>
      <c r="G104" s="110"/>
      <c r="H104" s="103"/>
      <c r="I104" s="103"/>
    </row>
    <row r="105" spans="2:9" s="102" customFormat="1" ht="15" customHeight="1">
      <c r="B105" s="109"/>
      <c r="D105" s="279" t="s">
        <v>241</v>
      </c>
      <c r="E105" s="280"/>
      <c r="F105" s="104"/>
      <c r="G105" s="110"/>
      <c r="H105" s="103"/>
      <c r="I105" s="103"/>
    </row>
    <row r="106" spans="2:9" s="102" customFormat="1" ht="15" customHeight="1">
      <c r="B106" s="109"/>
      <c r="D106" s="279" t="s">
        <v>242</v>
      </c>
      <c r="E106" s="280"/>
      <c r="F106" s="104"/>
      <c r="G106" s="110"/>
      <c r="H106" s="103"/>
      <c r="I106" s="103"/>
    </row>
    <row r="107" spans="2:9" s="102" customFormat="1" ht="15" customHeight="1">
      <c r="B107" s="109"/>
      <c r="D107" s="279" t="s">
        <v>243</v>
      </c>
      <c r="E107" s="280"/>
      <c r="F107" s="104"/>
      <c r="G107" s="110"/>
      <c r="H107" s="103"/>
      <c r="I107" s="103"/>
    </row>
    <row r="108" spans="2:9" s="102" customFormat="1" ht="15" customHeight="1">
      <c r="B108" s="109"/>
      <c r="D108" s="279" t="s">
        <v>244</v>
      </c>
      <c r="E108" s="280"/>
      <c r="F108" s="104"/>
      <c r="G108" s="110"/>
      <c r="H108" s="103"/>
      <c r="I108" s="103"/>
    </row>
    <row r="109" spans="2:9" s="102" customFormat="1" ht="15" customHeight="1">
      <c r="B109" s="109"/>
      <c r="D109" s="279" t="s">
        <v>245</v>
      </c>
      <c r="E109" s="280"/>
      <c r="F109" s="104"/>
      <c r="G109" s="110"/>
      <c r="H109" s="103"/>
      <c r="I109" s="103"/>
    </row>
    <row r="110" spans="2:9" s="102" customFormat="1" ht="15" customHeight="1">
      <c r="B110" s="109"/>
      <c r="D110" s="279" t="s">
        <v>246</v>
      </c>
      <c r="E110" s="280"/>
      <c r="F110" s="104"/>
      <c r="G110" s="110"/>
      <c r="H110" s="103"/>
      <c r="I110" s="103"/>
    </row>
    <row r="111" spans="2:9" s="102" customFormat="1" ht="15" customHeight="1" thickBot="1">
      <c r="B111" s="111"/>
      <c r="C111" s="112"/>
      <c r="D111" s="281" t="s">
        <v>247</v>
      </c>
      <c r="E111" s="282"/>
      <c r="F111" s="113"/>
      <c r="G111" s="114"/>
      <c r="H111" s="103"/>
      <c r="I111" s="103"/>
    </row>
    <row r="112" spans="2:9" s="102" customFormat="1" ht="15" customHeight="1" thickBot="1">
      <c r="D112" s="66"/>
      <c r="E112" s="66"/>
      <c r="F112" s="103"/>
      <c r="G112" s="103"/>
      <c r="H112" s="103"/>
      <c r="I112" s="103"/>
    </row>
    <row r="113" spans="2:9" ht="33" customHeight="1" thickBot="1">
      <c r="B113" s="273" t="s">
        <v>248</v>
      </c>
      <c r="C113" s="274"/>
      <c r="D113" s="274"/>
      <c r="E113" s="274"/>
      <c r="F113" s="274"/>
      <c r="G113" s="275"/>
    </row>
    <row r="114" spans="2:9" s="102" customFormat="1" ht="117.75" customHeight="1" thickBot="1">
      <c r="B114" s="283" t="s">
        <v>249</v>
      </c>
      <c r="C114" s="284"/>
      <c r="D114" s="284"/>
      <c r="E114" s="284"/>
      <c r="F114" s="284"/>
      <c r="G114" s="285"/>
      <c r="H114" s="103"/>
      <c r="I114" s="103"/>
    </row>
    <row r="115" spans="2:9" s="102" customFormat="1" ht="15" customHeight="1" thickBot="1">
      <c r="D115" s="66"/>
      <c r="E115" s="66"/>
      <c r="F115" s="103"/>
      <c r="G115" s="103"/>
      <c r="H115" s="103"/>
      <c r="I115" s="103"/>
    </row>
    <row r="116" spans="2:9" ht="33" customHeight="1" thickBot="1">
      <c r="B116" s="273" t="s">
        <v>250</v>
      </c>
      <c r="C116" s="274"/>
      <c r="D116" s="274"/>
      <c r="E116" s="274"/>
      <c r="F116" s="274"/>
      <c r="G116" s="275"/>
    </row>
    <row r="117" spans="2:9" ht="14.45" thickBot="1">
      <c r="B117" s="218" t="s">
        <v>251</v>
      </c>
      <c r="C117" s="219"/>
      <c r="D117" s="219"/>
      <c r="E117" s="219"/>
      <c r="F117" s="219"/>
      <c r="G117" s="220"/>
    </row>
    <row r="118" spans="2:9" s="62" customFormat="1" ht="121.5" customHeight="1" thickBot="1">
      <c r="B118" s="293" t="s">
        <v>252</v>
      </c>
      <c r="C118" s="296"/>
      <c r="D118" s="296"/>
      <c r="E118" s="296"/>
      <c r="F118" s="296"/>
      <c r="G118" s="297"/>
      <c r="H118" s="78"/>
      <c r="I118" s="78"/>
    </row>
    <row r="119" spans="2:9" ht="14.45" thickBot="1">
      <c r="B119" s="218" t="s">
        <v>253</v>
      </c>
      <c r="C119" s="219"/>
      <c r="D119" s="219"/>
      <c r="E119" s="219"/>
      <c r="F119" s="219"/>
      <c r="G119" s="220"/>
    </row>
    <row r="120" spans="2:9" s="62" customFormat="1" ht="98.25" customHeight="1" thickBot="1">
      <c r="B120" s="293" t="s">
        <v>254</v>
      </c>
      <c r="C120" s="294"/>
      <c r="D120" s="294"/>
      <c r="E120" s="294"/>
      <c r="F120" s="294"/>
      <c r="G120" s="295"/>
      <c r="H120" s="78"/>
      <c r="I120" s="78"/>
    </row>
    <row r="121" spans="2:9" s="62" customFormat="1" ht="13.9" thickBot="1">
      <c r="D121" s="66"/>
      <c r="E121" s="66"/>
      <c r="F121" s="78"/>
      <c r="G121" s="78"/>
      <c r="H121" s="78"/>
      <c r="I121" s="78"/>
    </row>
    <row r="122" spans="2:9" ht="33" customHeight="1" thickBot="1">
      <c r="B122" s="273" t="s">
        <v>255</v>
      </c>
      <c r="C122" s="274"/>
      <c r="D122" s="274"/>
      <c r="E122" s="274"/>
      <c r="F122" s="274"/>
      <c r="G122" s="275"/>
    </row>
    <row r="123" spans="2:9" s="62" customFormat="1">
      <c r="B123" s="115"/>
      <c r="C123" s="60"/>
      <c r="D123" s="65"/>
      <c r="E123" s="65"/>
      <c r="F123" s="116"/>
      <c r="G123" s="117"/>
      <c r="H123" s="78"/>
      <c r="I123" s="78"/>
    </row>
    <row r="124" spans="2:9" s="62" customFormat="1">
      <c r="B124" s="86" t="s">
        <v>256</v>
      </c>
      <c r="D124" s="66"/>
      <c r="E124" s="66"/>
      <c r="F124" s="118" t="s">
        <v>257</v>
      </c>
      <c r="G124" s="83"/>
      <c r="H124" s="78"/>
      <c r="I124" s="78"/>
    </row>
    <row r="125" spans="2:9" s="62" customFormat="1">
      <c r="B125" s="61"/>
      <c r="D125" s="66"/>
      <c r="E125" s="66"/>
      <c r="F125" s="78"/>
      <c r="G125" s="83"/>
      <c r="H125" s="78"/>
      <c r="I125" s="78"/>
    </row>
    <row r="126" spans="2:9" s="62" customFormat="1">
      <c r="B126" s="61"/>
      <c r="D126" s="66"/>
      <c r="E126" s="66"/>
      <c r="F126" s="78"/>
      <c r="G126" s="83"/>
      <c r="H126" s="78"/>
      <c r="I126" s="78"/>
    </row>
    <row r="127" spans="2:9" s="62" customFormat="1">
      <c r="B127" s="61"/>
      <c r="D127" s="66"/>
      <c r="E127" s="66"/>
      <c r="F127" s="78"/>
      <c r="G127" s="83"/>
      <c r="H127" s="78"/>
      <c r="I127" s="78"/>
    </row>
    <row r="128" spans="2:9" s="62" customFormat="1">
      <c r="B128" s="61"/>
      <c r="D128" s="66"/>
      <c r="E128" s="66"/>
      <c r="F128" s="78"/>
      <c r="G128" s="83"/>
      <c r="H128" s="78"/>
      <c r="I128" s="78"/>
    </row>
    <row r="129" spans="2:9" s="62" customFormat="1">
      <c r="B129" s="61"/>
      <c r="D129" s="66"/>
      <c r="E129" s="66"/>
      <c r="F129" s="78"/>
      <c r="G129" s="83"/>
      <c r="H129" s="78"/>
      <c r="I129" s="78"/>
    </row>
    <row r="130" spans="2:9" s="62" customFormat="1">
      <c r="B130" s="86" t="s">
        <v>258</v>
      </c>
      <c r="D130" s="66"/>
      <c r="E130" s="66"/>
      <c r="F130" s="78"/>
      <c r="G130" s="83"/>
      <c r="H130" s="78"/>
      <c r="I130" s="78"/>
    </row>
    <row r="131" spans="2:9" s="62" customFormat="1">
      <c r="B131" s="86" t="s">
        <v>259</v>
      </c>
      <c r="D131" s="66"/>
      <c r="E131" s="66"/>
      <c r="F131" s="78"/>
      <c r="G131" s="83"/>
      <c r="H131" s="78"/>
      <c r="I131" s="78"/>
    </row>
    <row r="132" spans="2:9" s="62" customFormat="1">
      <c r="B132" s="61"/>
      <c r="D132" s="66"/>
      <c r="E132" s="66"/>
      <c r="F132" s="78"/>
      <c r="G132" s="83"/>
      <c r="H132" s="78"/>
      <c r="I132" s="78"/>
    </row>
    <row r="133" spans="2:9" s="62" customFormat="1">
      <c r="B133" s="61"/>
      <c r="D133" s="66"/>
      <c r="E133" s="66"/>
      <c r="F133" s="78"/>
      <c r="G133" s="83"/>
      <c r="H133" s="78"/>
      <c r="I133" s="78"/>
    </row>
    <row r="134" spans="2:9" s="62" customFormat="1">
      <c r="B134" s="61"/>
      <c r="D134" s="66"/>
      <c r="E134" s="66"/>
      <c r="F134" s="78"/>
      <c r="G134" s="83"/>
      <c r="H134" s="78"/>
      <c r="I134" s="78"/>
    </row>
    <row r="135" spans="2:9" s="62" customFormat="1" ht="29.25" customHeight="1" thickBot="1">
      <c r="B135" s="276" t="s">
        <v>260</v>
      </c>
      <c r="C135" s="277"/>
      <c r="D135" s="277"/>
      <c r="E135" s="277"/>
      <c r="F135" s="277"/>
      <c r="G135" s="278"/>
      <c r="H135" s="78"/>
      <c r="I135" s="78"/>
    </row>
    <row r="136" spans="2:9" s="62" customFormat="1">
      <c r="D136" s="66"/>
      <c r="E136" s="66"/>
      <c r="F136" s="78"/>
      <c r="G136" s="78"/>
      <c r="H136" s="78"/>
      <c r="I136" s="78"/>
    </row>
    <row r="137" spans="2:9" s="62" customFormat="1">
      <c r="D137" s="66"/>
      <c r="E137" s="66"/>
      <c r="F137" s="78"/>
      <c r="G137" s="78"/>
      <c r="H137" s="78"/>
      <c r="I137" s="78"/>
    </row>
    <row r="138" spans="2:9" s="62" customFormat="1">
      <c r="D138" s="66"/>
      <c r="E138" s="66"/>
      <c r="F138" s="78"/>
      <c r="G138" s="78"/>
      <c r="H138" s="78"/>
      <c r="I138" s="78"/>
    </row>
    <row r="139" spans="2:9" s="62" customFormat="1">
      <c r="D139" s="66"/>
      <c r="E139" s="66"/>
      <c r="F139" s="78"/>
      <c r="G139" s="78"/>
      <c r="H139" s="78"/>
      <c r="I139" s="78"/>
    </row>
    <row r="140" spans="2:9" s="62" customFormat="1">
      <c r="D140" s="66"/>
      <c r="E140" s="66"/>
      <c r="F140" s="78"/>
      <c r="G140" s="78"/>
      <c r="H140" s="78"/>
      <c r="I140" s="78"/>
    </row>
    <row r="141" spans="2:9" s="62" customFormat="1">
      <c r="D141" s="66"/>
      <c r="E141" s="66"/>
      <c r="F141" s="78"/>
      <c r="G141" s="78"/>
      <c r="H141" s="78"/>
      <c r="I141" s="78"/>
    </row>
    <row r="142" spans="2:9" s="62" customFormat="1">
      <c r="D142" s="66"/>
      <c r="E142" s="66"/>
      <c r="F142" s="78"/>
      <c r="G142" s="78"/>
      <c r="H142" s="78"/>
      <c r="I142" s="78"/>
    </row>
    <row r="143" spans="2:9" s="62" customFormat="1">
      <c r="D143" s="66"/>
      <c r="E143" s="66"/>
      <c r="F143" s="78"/>
      <c r="G143" s="78"/>
      <c r="H143" s="78"/>
      <c r="I143" s="78"/>
    </row>
    <row r="144" spans="2:9" s="62" customFormat="1">
      <c r="D144" s="66"/>
      <c r="E144" s="66"/>
      <c r="F144" s="78"/>
      <c r="G144" s="78"/>
      <c r="H144" s="78"/>
      <c r="I144" s="78"/>
    </row>
    <row r="145" spans="4:9" s="62" customFormat="1">
      <c r="D145" s="66"/>
      <c r="E145" s="66"/>
      <c r="F145" s="78"/>
      <c r="G145" s="78"/>
      <c r="H145" s="78"/>
      <c r="I145" s="78"/>
    </row>
    <row r="146" spans="4:9" s="62" customFormat="1">
      <c r="D146" s="66"/>
      <c r="E146" s="66"/>
      <c r="F146" s="78"/>
      <c r="G146" s="78"/>
      <c r="H146" s="78"/>
      <c r="I146" s="78"/>
    </row>
    <row r="147" spans="4:9" s="62" customFormat="1">
      <c r="D147" s="66"/>
      <c r="E147" s="66"/>
      <c r="F147" s="78"/>
      <c r="G147" s="78"/>
      <c r="H147" s="78"/>
      <c r="I147" s="78"/>
    </row>
    <row r="148" spans="4:9" s="62" customFormat="1">
      <c r="D148" s="66"/>
      <c r="E148" s="66"/>
      <c r="F148" s="78"/>
      <c r="G148" s="78"/>
      <c r="H148" s="78"/>
      <c r="I148" s="78"/>
    </row>
    <row r="149" spans="4:9" s="62" customFormat="1">
      <c r="D149" s="66"/>
      <c r="E149" s="66"/>
      <c r="F149" s="78"/>
      <c r="G149" s="78"/>
      <c r="H149" s="78"/>
      <c r="I149" s="78"/>
    </row>
    <row r="150" spans="4:9" s="62" customFormat="1">
      <c r="D150" s="66"/>
      <c r="E150" s="66"/>
      <c r="F150" s="78"/>
      <c r="G150" s="78"/>
      <c r="H150" s="78"/>
      <c r="I150" s="78"/>
    </row>
    <row r="151" spans="4:9" s="62" customFormat="1">
      <c r="D151" s="66"/>
      <c r="E151" s="66"/>
      <c r="F151" s="78"/>
      <c r="G151" s="78"/>
      <c r="H151" s="78"/>
      <c r="I151" s="78"/>
    </row>
    <row r="152" spans="4:9" s="62" customFormat="1">
      <c r="D152" s="66"/>
      <c r="E152" s="66"/>
      <c r="F152" s="78"/>
      <c r="G152" s="78"/>
      <c r="H152" s="78"/>
      <c r="I152" s="78"/>
    </row>
    <row r="153" spans="4:9" s="62" customFormat="1">
      <c r="D153" s="66"/>
      <c r="E153" s="66"/>
      <c r="F153" s="78"/>
      <c r="G153" s="78"/>
      <c r="H153" s="78"/>
      <c r="I153" s="78"/>
    </row>
    <row r="154" spans="4:9" s="62" customFormat="1">
      <c r="D154" s="66"/>
      <c r="E154" s="66"/>
      <c r="F154" s="78"/>
      <c r="G154" s="78"/>
      <c r="H154" s="78"/>
      <c r="I154" s="78"/>
    </row>
    <row r="155" spans="4:9" s="62" customFormat="1">
      <c r="D155" s="66"/>
      <c r="E155" s="66"/>
      <c r="F155" s="78"/>
      <c r="G155" s="78"/>
      <c r="H155" s="78"/>
      <c r="I155" s="78"/>
    </row>
    <row r="156" spans="4:9" s="62" customFormat="1">
      <c r="D156" s="66"/>
      <c r="E156" s="66"/>
      <c r="F156" s="78"/>
      <c r="G156" s="78"/>
      <c r="H156" s="78"/>
      <c r="I156" s="78"/>
    </row>
    <row r="157" spans="4:9" s="62" customFormat="1">
      <c r="D157" s="66"/>
      <c r="E157" s="66"/>
      <c r="F157" s="78"/>
      <c r="G157" s="78"/>
      <c r="H157" s="78"/>
      <c r="I157" s="78"/>
    </row>
    <row r="158" spans="4:9" s="62" customFormat="1">
      <c r="D158" s="66"/>
      <c r="E158" s="66"/>
      <c r="F158" s="78"/>
      <c r="G158" s="78"/>
      <c r="H158" s="78"/>
      <c r="I158" s="78"/>
    </row>
    <row r="159" spans="4:9" s="62" customFormat="1">
      <c r="D159" s="66"/>
      <c r="E159" s="66"/>
      <c r="F159" s="78"/>
      <c r="G159" s="78"/>
      <c r="H159" s="78"/>
      <c r="I159" s="78"/>
    </row>
    <row r="160" spans="4:9" s="62" customFormat="1">
      <c r="D160" s="66"/>
      <c r="E160" s="66"/>
      <c r="F160" s="78"/>
      <c r="G160" s="78"/>
      <c r="H160" s="78"/>
      <c r="I160" s="78"/>
    </row>
    <row r="161" spans="4:9" s="62" customFormat="1">
      <c r="D161" s="66"/>
      <c r="E161" s="66"/>
      <c r="F161" s="78"/>
      <c r="G161" s="78"/>
      <c r="H161" s="78"/>
      <c r="I161" s="78"/>
    </row>
    <row r="162" spans="4:9" s="62" customFormat="1">
      <c r="D162" s="66"/>
      <c r="E162" s="66"/>
      <c r="F162" s="78"/>
      <c r="G162" s="78"/>
      <c r="H162" s="78"/>
      <c r="I162" s="78"/>
    </row>
    <row r="163" spans="4:9" s="62" customFormat="1">
      <c r="D163" s="66"/>
      <c r="E163" s="66"/>
      <c r="F163" s="78"/>
      <c r="G163" s="78"/>
      <c r="H163" s="78"/>
      <c r="I163" s="78"/>
    </row>
    <row r="164" spans="4:9" s="62" customFormat="1">
      <c r="D164" s="66"/>
      <c r="E164" s="66"/>
      <c r="F164" s="78"/>
      <c r="G164" s="78"/>
      <c r="H164" s="78"/>
      <c r="I164" s="78"/>
    </row>
    <row r="165" spans="4:9" s="62" customFormat="1">
      <c r="D165" s="66"/>
      <c r="E165" s="66"/>
      <c r="F165" s="78"/>
      <c r="G165" s="78"/>
      <c r="H165" s="78"/>
      <c r="I165" s="78"/>
    </row>
    <row r="166" spans="4:9" s="62" customFormat="1">
      <c r="D166" s="66"/>
      <c r="E166" s="66"/>
      <c r="F166" s="78"/>
      <c r="G166" s="78"/>
      <c r="H166" s="78"/>
      <c r="I166" s="78"/>
    </row>
    <row r="167" spans="4:9" s="62" customFormat="1">
      <c r="D167" s="66"/>
      <c r="E167" s="66"/>
      <c r="F167" s="78"/>
      <c r="G167" s="78"/>
      <c r="H167" s="78"/>
      <c r="I167" s="78"/>
    </row>
  </sheetData>
  <mergeCells count="134">
    <mergeCell ref="B122:G122"/>
    <mergeCell ref="B135:G135"/>
    <mergeCell ref="D107:E107"/>
    <mergeCell ref="D109:E109"/>
    <mergeCell ref="D110:E110"/>
    <mergeCell ref="D111:E111"/>
    <mergeCell ref="B113:G113"/>
    <mergeCell ref="B114:G114"/>
    <mergeCell ref="D96:E96"/>
    <mergeCell ref="F96:G96"/>
    <mergeCell ref="B98:G98"/>
    <mergeCell ref="B99:E99"/>
    <mergeCell ref="B100:E100"/>
    <mergeCell ref="D103:E103"/>
    <mergeCell ref="B119:G119"/>
    <mergeCell ref="B120:G120"/>
    <mergeCell ref="B117:G117"/>
    <mergeCell ref="B118:G118"/>
    <mergeCell ref="B116:G116"/>
    <mergeCell ref="D108:E108"/>
    <mergeCell ref="D104:E104"/>
    <mergeCell ref="D105:E105"/>
    <mergeCell ref="D106:E106"/>
    <mergeCell ref="B96:C96"/>
    <mergeCell ref="D93:E93"/>
    <mergeCell ref="F93:G93"/>
    <mergeCell ref="B94:C94"/>
    <mergeCell ref="D94:E94"/>
    <mergeCell ref="F94:G94"/>
    <mergeCell ref="B95:C95"/>
    <mergeCell ref="D95:E95"/>
    <mergeCell ref="F95:G95"/>
    <mergeCell ref="D90:E90"/>
    <mergeCell ref="F90:G90"/>
    <mergeCell ref="B91:C91"/>
    <mergeCell ref="D91:E91"/>
    <mergeCell ref="F91:G91"/>
    <mergeCell ref="B92:C92"/>
    <mergeCell ref="D92:E92"/>
    <mergeCell ref="F92:G92"/>
    <mergeCell ref="B90:C90"/>
    <mergeCell ref="B93:C93"/>
    <mergeCell ref="B83:C83"/>
    <mergeCell ref="B84:C84"/>
    <mergeCell ref="B85:C85"/>
    <mergeCell ref="B86:C86"/>
    <mergeCell ref="B87:C87"/>
    <mergeCell ref="B89:G89"/>
    <mergeCell ref="E67:G67"/>
    <mergeCell ref="B66:C66"/>
    <mergeCell ref="E66:G66"/>
    <mergeCell ref="B80:G80"/>
    <mergeCell ref="B81:C81"/>
    <mergeCell ref="B82:C82"/>
    <mergeCell ref="B67:C67"/>
    <mergeCell ref="D19:G19"/>
    <mergeCell ref="B20:C20"/>
    <mergeCell ref="D20:G20"/>
    <mergeCell ref="B47:D47"/>
    <mergeCell ref="E47:G47"/>
    <mergeCell ref="F38:G38"/>
    <mergeCell ref="F39:G39"/>
    <mergeCell ref="F40:G40"/>
    <mergeCell ref="F41:G41"/>
    <mergeCell ref="F42:G42"/>
    <mergeCell ref="F43:G43"/>
    <mergeCell ref="B38:C38"/>
    <mergeCell ref="B39:C39"/>
    <mergeCell ref="B40:C40"/>
    <mergeCell ref="B41:C41"/>
    <mergeCell ref="B42:C42"/>
    <mergeCell ref="B43:C43"/>
    <mergeCell ref="B21:C21"/>
    <mergeCell ref="D21:G21"/>
    <mergeCell ref="B65:C65"/>
    <mergeCell ref="E65:G65"/>
    <mergeCell ref="B63:G63"/>
    <mergeCell ref="B64:C64"/>
    <mergeCell ref="E64:G64"/>
    <mergeCell ref="B44:G44"/>
    <mergeCell ref="B45:D45"/>
    <mergeCell ref="B26:C26"/>
    <mergeCell ref="D26:G26"/>
    <mergeCell ref="B27:C27"/>
    <mergeCell ref="D27:G27"/>
    <mergeCell ref="B29:G29"/>
    <mergeCell ref="B30:G30"/>
    <mergeCell ref="B31:D31"/>
    <mergeCell ref="B32:D32"/>
    <mergeCell ref="B33:D33"/>
    <mergeCell ref="B34:D34"/>
    <mergeCell ref="B35:D35"/>
    <mergeCell ref="B48:D48"/>
    <mergeCell ref="E48:G48"/>
    <mergeCell ref="E45:G45"/>
    <mergeCell ref="B46:D46"/>
    <mergeCell ref="E46:G46"/>
    <mergeCell ref="D12:G12"/>
    <mergeCell ref="B13:C13"/>
    <mergeCell ref="D13:G13"/>
    <mergeCell ref="B14:C14"/>
    <mergeCell ref="D14:G14"/>
    <mergeCell ref="B37:G37"/>
    <mergeCell ref="B36:G36"/>
    <mergeCell ref="B16:C16"/>
    <mergeCell ref="D16:G16"/>
    <mergeCell ref="B12:C12"/>
    <mergeCell ref="B15:C15"/>
    <mergeCell ref="D15:G15"/>
    <mergeCell ref="B22:C22"/>
    <mergeCell ref="D22:G22"/>
    <mergeCell ref="B23:G23"/>
    <mergeCell ref="B24:C24"/>
    <mergeCell ref="D24:G24"/>
    <mergeCell ref="B25:C25"/>
    <mergeCell ref="D25:G25"/>
    <mergeCell ref="B17:C17"/>
    <mergeCell ref="D17:G17"/>
    <mergeCell ref="B18:C18"/>
    <mergeCell ref="D18:G18"/>
    <mergeCell ref="B19:C19"/>
    <mergeCell ref="D7:G7"/>
    <mergeCell ref="B8:C8"/>
    <mergeCell ref="D8:G8"/>
    <mergeCell ref="B9:C9"/>
    <mergeCell ref="D9:G9"/>
    <mergeCell ref="B11:G11"/>
    <mergeCell ref="B2:C3"/>
    <mergeCell ref="D2:E2"/>
    <mergeCell ref="D3:E3"/>
    <mergeCell ref="B5:G5"/>
    <mergeCell ref="B6:C6"/>
    <mergeCell ref="D6:G6"/>
    <mergeCell ref="B7:C7"/>
  </mergeCells>
  <pageMargins left="0.70866141732283472" right="0.70866141732283472" top="0.74803149606299213" bottom="0.74803149606299213" header="0.31496062992125984" footer="0.31496062992125984"/>
  <pageSetup paperSize="9" orientation="portrait" verticalDpi="0" r:id="rId1"/>
  <headerFooter>
    <oddFooter>&amp;LAC33/I</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4</xdr:col>
                    <xdr:colOff>365760</xdr:colOff>
                    <xdr:row>30</xdr:row>
                    <xdr:rowOff>0</xdr:rowOff>
                  </from>
                  <to>
                    <xdr:col>4</xdr:col>
                    <xdr:colOff>640080</xdr:colOff>
                    <xdr:row>31</xdr:row>
                    <xdr:rowOff>7620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4</xdr:col>
                    <xdr:colOff>365760</xdr:colOff>
                    <xdr:row>31</xdr:row>
                    <xdr:rowOff>0</xdr:rowOff>
                  </from>
                  <to>
                    <xdr:col>4</xdr:col>
                    <xdr:colOff>640080</xdr:colOff>
                    <xdr:row>32</xdr:row>
                    <xdr:rowOff>7620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4</xdr:col>
                    <xdr:colOff>365760</xdr:colOff>
                    <xdr:row>32</xdr:row>
                    <xdr:rowOff>0</xdr:rowOff>
                  </from>
                  <to>
                    <xdr:col>4</xdr:col>
                    <xdr:colOff>640080</xdr:colOff>
                    <xdr:row>33</xdr:row>
                    <xdr:rowOff>7620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4</xdr:col>
                    <xdr:colOff>365760</xdr:colOff>
                    <xdr:row>33</xdr:row>
                    <xdr:rowOff>0</xdr:rowOff>
                  </from>
                  <to>
                    <xdr:col>4</xdr:col>
                    <xdr:colOff>640080</xdr:colOff>
                    <xdr:row>34</xdr:row>
                    <xdr:rowOff>7620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4</xdr:col>
                    <xdr:colOff>365760</xdr:colOff>
                    <xdr:row>34</xdr:row>
                    <xdr:rowOff>0</xdr:rowOff>
                  </from>
                  <to>
                    <xdr:col>4</xdr:col>
                    <xdr:colOff>640080</xdr:colOff>
                    <xdr:row>35</xdr:row>
                    <xdr:rowOff>7620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1</xdr:col>
                    <xdr:colOff>22860</xdr:colOff>
                    <xdr:row>50</xdr:row>
                    <xdr:rowOff>198120</xdr:rowOff>
                  </from>
                  <to>
                    <xdr:col>2</xdr:col>
                    <xdr:colOff>0</xdr:colOff>
                    <xdr:row>51</xdr:row>
                    <xdr:rowOff>220980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xdr:col>
                    <xdr:colOff>22860</xdr:colOff>
                    <xdr:row>49</xdr:row>
                    <xdr:rowOff>38100</xdr:rowOff>
                  </from>
                  <to>
                    <xdr:col>2</xdr:col>
                    <xdr:colOff>0</xdr:colOff>
                    <xdr:row>50</xdr:row>
                    <xdr:rowOff>220980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xdr:col>
                    <xdr:colOff>22860</xdr:colOff>
                    <xdr:row>56</xdr:row>
                    <xdr:rowOff>198120</xdr:rowOff>
                  </from>
                  <to>
                    <xdr:col>2</xdr:col>
                    <xdr:colOff>0</xdr:colOff>
                    <xdr:row>57</xdr:row>
                    <xdr:rowOff>220980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1</xdr:col>
                    <xdr:colOff>22860</xdr:colOff>
                    <xdr:row>55</xdr:row>
                    <xdr:rowOff>114300</xdr:rowOff>
                  </from>
                  <to>
                    <xdr:col>2</xdr:col>
                    <xdr:colOff>0</xdr:colOff>
                    <xdr:row>56</xdr:row>
                    <xdr:rowOff>213360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1</xdr:col>
                    <xdr:colOff>22860</xdr:colOff>
                    <xdr:row>69</xdr:row>
                    <xdr:rowOff>198120</xdr:rowOff>
                  </from>
                  <to>
                    <xdr:col>2</xdr:col>
                    <xdr:colOff>0</xdr:colOff>
                    <xdr:row>70</xdr:row>
                    <xdr:rowOff>220980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1</xdr:col>
                    <xdr:colOff>22860</xdr:colOff>
                    <xdr:row>68</xdr:row>
                    <xdr:rowOff>114300</xdr:rowOff>
                  </from>
                  <to>
                    <xdr:col>2</xdr:col>
                    <xdr:colOff>0</xdr:colOff>
                    <xdr:row>69</xdr:row>
                    <xdr:rowOff>213360</xdr:rowOff>
                  </to>
                </anchor>
              </controlPr>
            </control>
          </mc:Choice>
        </mc:AlternateContent>
        <mc:AlternateContent xmlns:mc="http://schemas.openxmlformats.org/markup-compatibility/2006">
          <mc:Choice Requires="x14">
            <control shapeId="2065" r:id="rId15" name="Check Box 17">
              <controlPr defaultSize="0" autoFill="0" autoLine="0" autoPict="0">
                <anchor moveWithCells="1">
                  <from>
                    <xdr:col>5</xdr:col>
                    <xdr:colOff>609600</xdr:colOff>
                    <xdr:row>98</xdr:row>
                    <xdr:rowOff>114300</xdr:rowOff>
                  </from>
                  <to>
                    <xdr:col>5</xdr:col>
                    <xdr:colOff>883920</xdr:colOff>
                    <xdr:row>98</xdr:row>
                    <xdr:rowOff>373380</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6</xdr:col>
                    <xdr:colOff>556260</xdr:colOff>
                    <xdr:row>98</xdr:row>
                    <xdr:rowOff>114300</xdr:rowOff>
                  </from>
                  <to>
                    <xdr:col>6</xdr:col>
                    <xdr:colOff>830580</xdr:colOff>
                    <xdr:row>98</xdr:row>
                    <xdr:rowOff>373380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from>
                    <xdr:col>5</xdr:col>
                    <xdr:colOff>609600</xdr:colOff>
                    <xdr:row>101</xdr:row>
                    <xdr:rowOff>121920</xdr:rowOff>
                  </from>
                  <to>
                    <xdr:col>5</xdr:col>
                    <xdr:colOff>883920</xdr:colOff>
                    <xdr:row>103</xdr:row>
                    <xdr:rowOff>30480</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from>
                    <xdr:col>6</xdr:col>
                    <xdr:colOff>556260</xdr:colOff>
                    <xdr:row>101</xdr:row>
                    <xdr:rowOff>121920</xdr:rowOff>
                  </from>
                  <to>
                    <xdr:col>6</xdr:col>
                    <xdr:colOff>830580</xdr:colOff>
                    <xdr:row>103</xdr:row>
                    <xdr:rowOff>30480</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5</xdr:col>
                    <xdr:colOff>609600</xdr:colOff>
                    <xdr:row>102</xdr:row>
                    <xdr:rowOff>152400</xdr:rowOff>
                  </from>
                  <to>
                    <xdr:col>5</xdr:col>
                    <xdr:colOff>883920</xdr:colOff>
                    <xdr:row>104</xdr:row>
                    <xdr:rowOff>30480</xdr:rowOff>
                  </to>
                </anchor>
              </controlPr>
            </control>
          </mc:Choice>
        </mc:AlternateContent>
        <mc:AlternateContent xmlns:mc="http://schemas.openxmlformats.org/markup-compatibility/2006">
          <mc:Choice Requires="x14">
            <control shapeId="2070" r:id="rId20" name="Check Box 22">
              <controlPr defaultSize="0" autoFill="0" autoLine="0" autoPict="0">
                <anchor moveWithCells="1">
                  <from>
                    <xdr:col>6</xdr:col>
                    <xdr:colOff>556260</xdr:colOff>
                    <xdr:row>102</xdr:row>
                    <xdr:rowOff>152400</xdr:rowOff>
                  </from>
                  <to>
                    <xdr:col>6</xdr:col>
                    <xdr:colOff>830580</xdr:colOff>
                    <xdr:row>104</xdr:row>
                    <xdr:rowOff>30480</xdr:rowOff>
                  </to>
                </anchor>
              </controlPr>
            </control>
          </mc:Choice>
        </mc:AlternateContent>
        <mc:AlternateContent xmlns:mc="http://schemas.openxmlformats.org/markup-compatibility/2006">
          <mc:Choice Requires="x14">
            <control shapeId="2071" r:id="rId21" name="Check Box 23">
              <controlPr defaultSize="0" autoFill="0" autoLine="0" autoPict="0">
                <anchor moveWithCells="1">
                  <from>
                    <xdr:col>5</xdr:col>
                    <xdr:colOff>609600</xdr:colOff>
                    <xdr:row>103</xdr:row>
                    <xdr:rowOff>152400</xdr:rowOff>
                  </from>
                  <to>
                    <xdr:col>5</xdr:col>
                    <xdr:colOff>883920</xdr:colOff>
                    <xdr:row>105</xdr:row>
                    <xdr:rowOff>30480</xdr:rowOff>
                  </to>
                </anchor>
              </controlPr>
            </control>
          </mc:Choice>
        </mc:AlternateContent>
        <mc:AlternateContent xmlns:mc="http://schemas.openxmlformats.org/markup-compatibility/2006">
          <mc:Choice Requires="x14">
            <control shapeId="2072" r:id="rId22" name="Check Box 24">
              <controlPr defaultSize="0" autoFill="0" autoLine="0" autoPict="0">
                <anchor moveWithCells="1">
                  <from>
                    <xdr:col>6</xdr:col>
                    <xdr:colOff>556260</xdr:colOff>
                    <xdr:row>103</xdr:row>
                    <xdr:rowOff>152400</xdr:rowOff>
                  </from>
                  <to>
                    <xdr:col>6</xdr:col>
                    <xdr:colOff>830580</xdr:colOff>
                    <xdr:row>105</xdr:row>
                    <xdr:rowOff>30480</xdr:rowOff>
                  </to>
                </anchor>
              </controlPr>
            </control>
          </mc:Choice>
        </mc:AlternateContent>
        <mc:AlternateContent xmlns:mc="http://schemas.openxmlformats.org/markup-compatibility/2006">
          <mc:Choice Requires="x14">
            <control shapeId="2073" r:id="rId23" name="Check Box 25">
              <controlPr defaultSize="0" autoFill="0" autoLine="0" autoPict="0">
                <anchor moveWithCells="1">
                  <from>
                    <xdr:col>5</xdr:col>
                    <xdr:colOff>609600</xdr:colOff>
                    <xdr:row>104</xdr:row>
                    <xdr:rowOff>152400</xdr:rowOff>
                  </from>
                  <to>
                    <xdr:col>5</xdr:col>
                    <xdr:colOff>883920</xdr:colOff>
                    <xdr:row>106</xdr:row>
                    <xdr:rowOff>30480</xdr:rowOff>
                  </to>
                </anchor>
              </controlPr>
            </control>
          </mc:Choice>
        </mc:AlternateContent>
        <mc:AlternateContent xmlns:mc="http://schemas.openxmlformats.org/markup-compatibility/2006">
          <mc:Choice Requires="x14">
            <control shapeId="2074" r:id="rId24" name="Check Box 26">
              <controlPr defaultSize="0" autoFill="0" autoLine="0" autoPict="0">
                <anchor moveWithCells="1">
                  <from>
                    <xdr:col>6</xdr:col>
                    <xdr:colOff>556260</xdr:colOff>
                    <xdr:row>104</xdr:row>
                    <xdr:rowOff>152400</xdr:rowOff>
                  </from>
                  <to>
                    <xdr:col>6</xdr:col>
                    <xdr:colOff>830580</xdr:colOff>
                    <xdr:row>106</xdr:row>
                    <xdr:rowOff>30480</xdr:rowOff>
                  </to>
                </anchor>
              </controlPr>
            </control>
          </mc:Choice>
        </mc:AlternateContent>
        <mc:AlternateContent xmlns:mc="http://schemas.openxmlformats.org/markup-compatibility/2006">
          <mc:Choice Requires="x14">
            <control shapeId="2075" r:id="rId25" name="Check Box 27">
              <controlPr defaultSize="0" autoFill="0" autoLine="0" autoPict="0">
                <anchor moveWithCells="1">
                  <from>
                    <xdr:col>5</xdr:col>
                    <xdr:colOff>609600</xdr:colOff>
                    <xdr:row>105</xdr:row>
                    <xdr:rowOff>152400</xdr:rowOff>
                  </from>
                  <to>
                    <xdr:col>5</xdr:col>
                    <xdr:colOff>883920</xdr:colOff>
                    <xdr:row>107</xdr:row>
                    <xdr:rowOff>30480</xdr:rowOff>
                  </to>
                </anchor>
              </controlPr>
            </control>
          </mc:Choice>
        </mc:AlternateContent>
        <mc:AlternateContent xmlns:mc="http://schemas.openxmlformats.org/markup-compatibility/2006">
          <mc:Choice Requires="x14">
            <control shapeId="2076" r:id="rId26" name="Check Box 28">
              <controlPr defaultSize="0" autoFill="0" autoLine="0" autoPict="0">
                <anchor moveWithCells="1">
                  <from>
                    <xdr:col>6</xdr:col>
                    <xdr:colOff>556260</xdr:colOff>
                    <xdr:row>105</xdr:row>
                    <xdr:rowOff>152400</xdr:rowOff>
                  </from>
                  <to>
                    <xdr:col>6</xdr:col>
                    <xdr:colOff>830580</xdr:colOff>
                    <xdr:row>107</xdr:row>
                    <xdr:rowOff>30480</xdr:rowOff>
                  </to>
                </anchor>
              </controlPr>
            </control>
          </mc:Choice>
        </mc:AlternateContent>
        <mc:AlternateContent xmlns:mc="http://schemas.openxmlformats.org/markup-compatibility/2006">
          <mc:Choice Requires="x14">
            <control shapeId="2077" r:id="rId27" name="Check Box 29">
              <controlPr defaultSize="0" autoFill="0" autoLine="0" autoPict="0">
                <anchor moveWithCells="1">
                  <from>
                    <xdr:col>5</xdr:col>
                    <xdr:colOff>609600</xdr:colOff>
                    <xdr:row>106</xdr:row>
                    <xdr:rowOff>152400</xdr:rowOff>
                  </from>
                  <to>
                    <xdr:col>5</xdr:col>
                    <xdr:colOff>883920</xdr:colOff>
                    <xdr:row>108</xdr:row>
                    <xdr:rowOff>30480</xdr:rowOff>
                  </to>
                </anchor>
              </controlPr>
            </control>
          </mc:Choice>
        </mc:AlternateContent>
        <mc:AlternateContent xmlns:mc="http://schemas.openxmlformats.org/markup-compatibility/2006">
          <mc:Choice Requires="x14">
            <control shapeId="2078" r:id="rId28" name="Check Box 30">
              <controlPr defaultSize="0" autoFill="0" autoLine="0" autoPict="0">
                <anchor moveWithCells="1">
                  <from>
                    <xdr:col>6</xdr:col>
                    <xdr:colOff>556260</xdr:colOff>
                    <xdr:row>106</xdr:row>
                    <xdr:rowOff>152400</xdr:rowOff>
                  </from>
                  <to>
                    <xdr:col>6</xdr:col>
                    <xdr:colOff>830580</xdr:colOff>
                    <xdr:row>108</xdr:row>
                    <xdr:rowOff>30480</xdr:rowOff>
                  </to>
                </anchor>
              </controlPr>
            </control>
          </mc:Choice>
        </mc:AlternateContent>
        <mc:AlternateContent xmlns:mc="http://schemas.openxmlformats.org/markup-compatibility/2006">
          <mc:Choice Requires="x14">
            <control shapeId="2079" r:id="rId29" name="Check Box 31">
              <controlPr defaultSize="0" autoFill="0" autoLine="0" autoPict="0">
                <anchor moveWithCells="1">
                  <from>
                    <xdr:col>5</xdr:col>
                    <xdr:colOff>609600</xdr:colOff>
                    <xdr:row>107</xdr:row>
                    <xdr:rowOff>152400</xdr:rowOff>
                  </from>
                  <to>
                    <xdr:col>5</xdr:col>
                    <xdr:colOff>883920</xdr:colOff>
                    <xdr:row>109</xdr:row>
                    <xdr:rowOff>30480</xdr:rowOff>
                  </to>
                </anchor>
              </controlPr>
            </control>
          </mc:Choice>
        </mc:AlternateContent>
        <mc:AlternateContent xmlns:mc="http://schemas.openxmlformats.org/markup-compatibility/2006">
          <mc:Choice Requires="x14">
            <control shapeId="2080" r:id="rId30" name="Check Box 32">
              <controlPr defaultSize="0" autoFill="0" autoLine="0" autoPict="0">
                <anchor moveWithCells="1">
                  <from>
                    <xdr:col>6</xdr:col>
                    <xdr:colOff>556260</xdr:colOff>
                    <xdr:row>107</xdr:row>
                    <xdr:rowOff>152400</xdr:rowOff>
                  </from>
                  <to>
                    <xdr:col>6</xdr:col>
                    <xdr:colOff>830580</xdr:colOff>
                    <xdr:row>109</xdr:row>
                    <xdr:rowOff>30480</xdr:rowOff>
                  </to>
                </anchor>
              </controlPr>
            </control>
          </mc:Choice>
        </mc:AlternateContent>
        <mc:AlternateContent xmlns:mc="http://schemas.openxmlformats.org/markup-compatibility/2006">
          <mc:Choice Requires="x14">
            <control shapeId="2081" r:id="rId31" name="Check Box 33">
              <controlPr defaultSize="0" autoFill="0" autoLine="0" autoPict="0">
                <anchor moveWithCells="1">
                  <from>
                    <xdr:col>5</xdr:col>
                    <xdr:colOff>609600</xdr:colOff>
                    <xdr:row>108</xdr:row>
                    <xdr:rowOff>152400</xdr:rowOff>
                  </from>
                  <to>
                    <xdr:col>5</xdr:col>
                    <xdr:colOff>883920</xdr:colOff>
                    <xdr:row>110</xdr:row>
                    <xdr:rowOff>30480</xdr:rowOff>
                  </to>
                </anchor>
              </controlPr>
            </control>
          </mc:Choice>
        </mc:AlternateContent>
        <mc:AlternateContent xmlns:mc="http://schemas.openxmlformats.org/markup-compatibility/2006">
          <mc:Choice Requires="x14">
            <control shapeId="2082" r:id="rId32" name="Check Box 34">
              <controlPr defaultSize="0" autoFill="0" autoLine="0" autoPict="0">
                <anchor moveWithCells="1">
                  <from>
                    <xdr:col>6</xdr:col>
                    <xdr:colOff>556260</xdr:colOff>
                    <xdr:row>108</xdr:row>
                    <xdr:rowOff>152400</xdr:rowOff>
                  </from>
                  <to>
                    <xdr:col>6</xdr:col>
                    <xdr:colOff>830580</xdr:colOff>
                    <xdr:row>110</xdr:row>
                    <xdr:rowOff>30480</xdr:rowOff>
                  </to>
                </anchor>
              </controlPr>
            </control>
          </mc:Choice>
        </mc:AlternateContent>
        <mc:AlternateContent xmlns:mc="http://schemas.openxmlformats.org/markup-compatibility/2006">
          <mc:Choice Requires="x14">
            <control shapeId="2083" r:id="rId33" name="Check Box 35">
              <controlPr defaultSize="0" autoFill="0" autoLine="0" autoPict="0">
                <anchor moveWithCells="1">
                  <from>
                    <xdr:col>5</xdr:col>
                    <xdr:colOff>609600</xdr:colOff>
                    <xdr:row>109</xdr:row>
                    <xdr:rowOff>152400</xdr:rowOff>
                  </from>
                  <to>
                    <xdr:col>5</xdr:col>
                    <xdr:colOff>883920</xdr:colOff>
                    <xdr:row>111</xdr:row>
                    <xdr:rowOff>30480</xdr:rowOff>
                  </to>
                </anchor>
              </controlPr>
            </control>
          </mc:Choice>
        </mc:AlternateContent>
        <mc:AlternateContent xmlns:mc="http://schemas.openxmlformats.org/markup-compatibility/2006">
          <mc:Choice Requires="x14">
            <control shapeId="2084" r:id="rId34" name="Check Box 36">
              <controlPr defaultSize="0" autoFill="0" autoLine="0" autoPict="0">
                <anchor moveWithCells="1">
                  <from>
                    <xdr:col>6</xdr:col>
                    <xdr:colOff>556260</xdr:colOff>
                    <xdr:row>109</xdr:row>
                    <xdr:rowOff>152400</xdr:rowOff>
                  </from>
                  <to>
                    <xdr:col>6</xdr:col>
                    <xdr:colOff>830580</xdr:colOff>
                    <xdr:row>111</xdr:row>
                    <xdr:rowOff>30480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5"/>
  <sheetViews>
    <sheetView showGridLines="0" zoomScaleNormal="100" workbookViewId="0">
      <selection activeCell="F9" sqref="F9"/>
    </sheetView>
  </sheetViews>
  <sheetFormatPr defaultColWidth="11.42578125" defaultRowHeight="13.15"/>
  <sheetData>
    <row r="2" spans="1:10" ht="13.9">
      <c r="A2" s="119" t="s">
        <v>261</v>
      </c>
    </row>
    <row r="4" spans="1:10" ht="364.5" customHeight="1">
      <c r="A4" s="300" t="s">
        <v>262</v>
      </c>
      <c r="B4" s="300"/>
      <c r="C4" s="300"/>
      <c r="D4" s="300"/>
      <c r="E4" s="300"/>
      <c r="F4" s="300"/>
      <c r="G4" s="300"/>
      <c r="H4" s="300"/>
      <c r="I4" s="300"/>
      <c r="J4" s="300"/>
    </row>
    <row r="5" spans="1:10" ht="31.5" customHeight="1">
      <c r="A5" s="292" t="s">
        <v>263</v>
      </c>
      <c r="B5" s="292"/>
      <c r="C5" s="292"/>
      <c r="D5" s="292"/>
      <c r="E5" s="292"/>
      <c r="F5" s="292"/>
      <c r="G5" s="292"/>
      <c r="H5" s="292"/>
      <c r="I5" s="292"/>
      <c r="J5" s="292"/>
    </row>
  </sheetData>
  <mergeCells count="2">
    <mergeCell ref="A5:J5"/>
    <mergeCell ref="A4:J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_x00e9_ xmlns="6db23360-0af0-41fb-bcf0-c0a32f285df7">C0</Confidentialit_x00e9_>
    <Categorie xmlns="6db23360-0af0-41fb-bcf0-c0a32f285df7">Achats - AC</Categorie>
    <Processus xmlns="6db23360-0af0-41fb-bcf0-c0a32f285df7">Fournisseurs</Processus>
    <Type_de_doc xmlns="6db23360-0af0-41fb-bcf0-c0a32f285df7">6-Supports d'enregistrement</Type_de_doc>
    <Applicable_Tronico_Atlas xmlns="6db23360-0af0-41fb-bcf0-c0a32f285df7">false</Applicable_Tronico_Atlas>
    <Version_Document xmlns="6db23360-0af0-41fb-bcf0-c0a32f285df7">I</Version_Document>
    <Redacteur xmlns="6db23360-0af0-41fb-bcf0-c0a32f285df7">
      <UserInfo>
        <DisplayName>Morgane Soulard</DisplayName>
        <AccountId>215</AccountId>
        <AccountType/>
      </UserInfo>
    </Redacteur>
    <Disponiblesurlesiteinternetdelentreprise xmlns="6db23360-0af0-41fb-bcf0-c0a32f285df7">
      <Value>Sur ce site et sur le site Internet TRONICO</Value>
    </Disponiblesurlesiteinternetdelentreprise>
    <Date_Diffusion xmlns="6db23360-0af0-41fb-bcf0-c0a32f285df7">2026-09-01T22:00:00+00:00</Date_Diffusion>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7A0218822F38479B9B167212675787" ma:contentTypeVersion="17" ma:contentTypeDescription="Crée un document." ma:contentTypeScope="" ma:versionID="65ad944278571448b48302bea747c143">
  <xsd:schema xmlns:xsd="http://www.w3.org/2001/XMLSchema" xmlns:xs="http://www.w3.org/2001/XMLSchema" xmlns:p="http://schemas.microsoft.com/office/2006/metadata/properties" xmlns:ns2="6db23360-0af0-41fb-bcf0-c0a32f285df7" targetNamespace="http://schemas.microsoft.com/office/2006/metadata/properties" ma:root="true" ma:fieldsID="c299da4155fdf5fafc9a8ac116ad2569" ns2:_="">
    <xsd:import namespace="6db23360-0af0-41fb-bcf0-c0a32f285df7"/>
    <xsd:element name="properties">
      <xsd:complexType>
        <xsd:sequence>
          <xsd:element name="documentManagement">
            <xsd:complexType>
              <xsd:all>
                <xsd:element ref="ns2:Version_Document" minOccurs="0"/>
                <xsd:element ref="ns2:Type_de_doc" minOccurs="0"/>
                <xsd:element ref="ns2:Date_Diffusion" minOccurs="0"/>
                <xsd:element ref="ns2:Redacteur" minOccurs="0"/>
                <xsd:element ref="ns2:Processus" minOccurs="0"/>
                <xsd:element ref="ns2:Applicable_Tronico_Atlas"/>
                <xsd:element ref="ns2:Categorie" minOccurs="0"/>
                <xsd:element ref="ns2:MediaServiceSearchProperties" minOccurs="0"/>
                <xsd:element ref="ns2:MediaServiceObjectDetectorVersions" minOccurs="0"/>
                <xsd:element ref="ns2:MediaServiceMetadata" minOccurs="0"/>
                <xsd:element ref="ns2:MediaServiceFastMetadata" minOccurs="0"/>
                <xsd:element ref="ns2:Disponiblesurlesiteinternetdelentreprise" minOccurs="0"/>
                <xsd:element ref="ns2:Confidentialit_x00e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23360-0af0-41fb-bcf0-c0a32f285df7" elementFormDefault="qualified">
    <xsd:import namespace="http://schemas.microsoft.com/office/2006/documentManagement/types"/>
    <xsd:import namespace="http://schemas.microsoft.com/office/infopath/2007/PartnerControls"/>
    <xsd:element name="Version_Document" ma:index="2" nillable="true" ma:displayName="Indice" ma:description="Correspond à une version majeur mise à disposition par le service Qualité pour diffusion officielle" ma:format="Dropdown" ma:internalName="Version_Document">
      <xsd:simpleType>
        <xsd:restriction base="dms:Text">
          <xsd:maxLength value="255"/>
        </xsd:restriction>
      </xsd:simpleType>
    </xsd:element>
    <xsd:element name="Type_de_doc" ma:index="3" nillable="true" ma:displayName="Type de doc" ma:format="Dropdown" ma:internalName="Type_de_doc">
      <xsd:simpleType>
        <xsd:restriction base="dms:Choice">
          <xsd:enumeration value="0-Documents Groupe Agôn"/>
          <xsd:enumeration value="1-Politique Qualité"/>
          <xsd:enumeration value="2-Manuel Qualité"/>
          <xsd:enumeration value="3-Processus"/>
          <xsd:enumeration value="4-Modes opératoires"/>
          <xsd:enumeration value="5-Instructions"/>
          <xsd:enumeration value="6-Supports d'enregistrement"/>
          <xsd:enumeration value="7-Manuels Utilisateurs"/>
        </xsd:restriction>
      </xsd:simpleType>
    </xsd:element>
    <xsd:element name="Date_Diffusion" ma:index="4" nillable="true" ma:displayName="Date Diffusion" ma:format="DateOnly" ma:internalName="Date_Diffusion">
      <xsd:simpleType>
        <xsd:restriction base="dms:DateTime"/>
      </xsd:simpleType>
    </xsd:element>
    <xsd:element name="Redacteur" ma:index="5" nillable="true" ma:displayName="Rédacteur" ma:format="Dropdown" ma:list="UserInfo" ma:SharePointGroup="0" ma:internalName="Redacteu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ssus" ma:index="6" nillable="true" ma:displayName="Processus" ma:description="Référence du processus TRONICO FRANCE dans le SMQ" ma:format="Dropdown" ma:internalName="Processus">
      <xsd:simpleType>
        <xsd:restriction base="dms:Choice">
          <xsd:enumeration value="Gouvernance"/>
          <xsd:enumeration value="Commercial"/>
          <xsd:enumeration value="Tame-Component"/>
          <xsd:enumeration value="Développement"/>
          <xsd:enumeration value="Capital Humain"/>
          <xsd:enumeration value="Fournisseurs"/>
          <xsd:enumeration value="Production"/>
          <xsd:enumeration value="Tame-Power"/>
          <xsd:enumeration value="Tame-Test"/>
          <xsd:enumeration value="Supply Chain"/>
          <xsd:enumeration value="Direction Informatique"/>
        </xsd:restriction>
      </xsd:simpleType>
    </xsd:element>
    <xsd:element name="Applicable_Tronico_Atlas" ma:index="7" ma:displayName="Applicable Tronico Atlas" ma:default="0" ma:format="Dropdown" ma:internalName="Applicable_Tronico_Atlas">
      <xsd:simpleType>
        <xsd:restriction base="dms:Boolean"/>
      </xsd:simpleType>
    </xsd:element>
    <xsd:element name="Categorie" ma:index="8" nillable="true" ma:displayName="Catégorie" ma:format="Dropdown" ma:internalName="Categorie">
      <xsd:simpleType>
        <xsd:restriction base="dms:Choice">
          <xsd:enumeration value="Achats - AC"/>
          <xsd:enumeration value="Contrôle de Gestion - CDG"/>
          <xsd:enumeration value="Contrôle d'Entrée - CE"/>
          <xsd:enumeration value="Commercial - CO"/>
          <xsd:enumeration value="Direction Informatique - DI"/>
          <xsd:enumeration value="Dossiers - DO"/>
          <xsd:enumeration value="Etudes  - ET"/>
          <xsd:enumeration value="Général - GE"/>
          <xsd:enumeration value="Logistique - LO"/>
          <xsd:enumeration value="Magasin - MG"/>
          <xsd:enumeration value="Maintenance - MA"/>
          <xsd:enumeration value="Marketing - MK"/>
          <xsd:enumeration value="Production - PR"/>
          <xsd:enumeration value="Process - PS"/>
          <xsd:enumeration value="Qualité - QU"/>
          <xsd:enumeration value="Capital Humain - RH"/>
          <xsd:enumeration value="Tame-Component - TC"/>
          <xsd:enumeration value="Tests - TE"/>
          <xsd:enumeration value="Tame-Power - TP"/>
          <xsd:enumeration value="Tame-Test - TT"/>
          <xsd:enumeration value="Projets - PJ"/>
          <xsd:enumeration value="MCO"/>
          <xsd:enumeration value="Méthodes - ME"/>
          <xsd:enumeration value="1 - Modèle"/>
          <xsd:enumeration value="Tame-Care - TCA"/>
          <xsd:enumeration value="Contrôle - CTR"/>
          <xsd:enumeration value="Gouvernance"/>
          <xsd:enumeration value="Supply Chain"/>
        </xsd:restriction>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Disponiblesurlesiteinternetdelentreprise" ma:index="20" nillable="true" ma:displayName="Disponible" ma:format="Dropdown" ma:internalName="Disponiblesurlesiteinternetdelentreprise">
      <xsd:complexType>
        <xsd:complexContent>
          <xsd:extension base="dms:MultiChoice">
            <xsd:sequence>
              <xsd:element name="Value" maxOccurs="unbounded" minOccurs="0" nillable="true">
                <xsd:simpleType>
                  <xsd:restriction base="dms:Choice">
                    <xsd:enumeration value="Sur ce site"/>
                    <xsd:enumeration value="Sur ce site et Audros"/>
                    <xsd:enumeration value="Sur ce site et sur le site Internet TRONICO"/>
                    <xsd:enumeration value="Sur ce site, sur site internet et sur proconcept"/>
                    <xsd:enumeration value="Sur ce site et S/DOCS_QUALITE"/>
                    <xsd:enumeration value="Uniquement sous Audros"/>
                    <xsd:enumeration value="Uniquement dans Proconcept"/>
                    <xsd:enumeration value="Accès réservé"/>
                  </xsd:restriction>
                </xsd:simpleType>
              </xsd:element>
            </xsd:sequence>
          </xsd:extension>
        </xsd:complexContent>
      </xsd:complexType>
    </xsd:element>
    <xsd:element name="Confidentialit_x00e9_" ma:index="21" nillable="true" ma:displayName="Confidentialité" ma:default="C1" ma:description="Indique le niveau de confidentialité auquel est soumis le document suivant le MO-QU-001" ma:format="Dropdown" ma:internalName="Confidentialit_x00e9_">
      <xsd:simpleType>
        <xsd:restriction base="dms:Choice">
          <xsd:enumeration value="C0"/>
          <xsd:enumeration value="C1"/>
          <xsd:enumeration value="C2"/>
          <xsd:enumeration value="C3"/>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959D18-0F27-4231-8A86-537B28C71ADB}"/>
</file>

<file path=customXml/itemProps2.xml><?xml version="1.0" encoding="utf-8"?>
<ds:datastoreItem xmlns:ds="http://schemas.openxmlformats.org/officeDocument/2006/customXml" ds:itemID="{64D6C143-FE31-4804-83A4-4AB215733235}"/>
</file>

<file path=customXml/itemProps3.xml><?xml version="1.0" encoding="utf-8"?>
<ds:datastoreItem xmlns:ds="http://schemas.openxmlformats.org/officeDocument/2006/customXml" ds:itemID="{5DAD4172-D806-41D0-B64B-F7FF40245221}"/>
</file>

<file path=docMetadata/LabelInfo.xml><?xml version="1.0" encoding="utf-8"?>
<clbl:labelList xmlns:clbl="http://schemas.microsoft.com/office/2020/mipLabelMetadata">
  <clbl:label id="{0b97cad2-240b-425a-b0cb-987a43def8d0}" enabled="0" method="" siteId="{0b97cad2-240b-425a-b0cb-987a43def8d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SAGEM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Questionnaire d'informations // Request for Information</dc:title>
  <dc:subject/>
  <dc:creator>Yoann Le Floch</dc:creator>
  <cp:keywords/>
  <dc:description/>
  <cp:lastModifiedBy/>
  <cp:revision/>
  <dcterms:created xsi:type="dcterms:W3CDTF">2003-10-16T11:51:54Z</dcterms:created>
  <dcterms:modified xsi:type="dcterms:W3CDTF">2026-09-02T12:25:58Z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0x0101000A7A0218822F38479B9B167212675787</vt:lpwstr>
  </property>
  <property fmtid="{D5CDD505-2E9C-101B-9397-08002B2CF9AE}" pid="3" name="MediaServiceImageTags">
    <vt:lpwstr/>
  </property>
  <property fmtid="{D5CDD505-2E9C-101B-9397-08002B2CF9AE}" pid="4" name="Order">
    <vt:r8>269300</vt:r8>
  </property>
  <property fmtid="{D5CDD505-2E9C-101B-9397-08002B2CF9AE}" pid="5" name="xd_Signature">
    <vt:bool>false</vt:bool>
  </property>
  <property fmtid="{D5CDD505-2E9C-101B-9397-08002B2CF9AE}" pid="6" name="Disponibilité">
    <vt:lpwstr>Intranet</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